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backupFile="1" defaultThemeVersion="124226"/>
  <bookViews>
    <workbookView xWindow="480" yWindow="30" windowWidth="11355" windowHeight="9210" tabRatio="862"/>
  </bookViews>
  <sheets>
    <sheet name="1.1" sheetId="22" r:id="rId1"/>
    <sheet name="1.2" sheetId="20" r:id="rId2"/>
    <sheet name="1.3" sheetId="30" r:id="rId3"/>
    <sheet name="2.1" sheetId="1" r:id="rId4"/>
    <sheet name="2.2" sheetId="2" r:id="rId5"/>
    <sheet name="2,3" sheetId="3" r:id="rId6"/>
    <sheet name="3" sheetId="5" r:id="rId7"/>
    <sheet name="4" sheetId="8" r:id="rId8"/>
    <sheet name="5" sheetId="9" r:id="rId9"/>
  </sheets>
  <definedNames>
    <definedName name="_xlnm.Print_Titles" localSheetId="1">'1.2'!$1:$6</definedName>
    <definedName name="_xlnm.Print_Titles" localSheetId="2">'1.3'!$1:$6</definedName>
    <definedName name="_xlnm.Print_Titles" localSheetId="5">'2,3'!$1:$5</definedName>
    <definedName name="_xlnm.Print_Titles" localSheetId="4">'2.2'!$1:$5</definedName>
  </definedNames>
  <calcPr calcId="125725"/>
</workbook>
</file>

<file path=xl/calcChain.xml><?xml version="1.0" encoding="utf-8"?>
<calcChain xmlns="http://schemas.openxmlformats.org/spreadsheetml/2006/main">
  <c r="K375" i="30"/>
  <c r="J375"/>
  <c r="I375"/>
  <c r="H375"/>
  <c r="G375"/>
  <c r="F375"/>
  <c r="E375"/>
  <c r="F23" i="9"/>
  <c r="E23"/>
  <c r="D23"/>
  <c r="F376" i="3"/>
  <c r="G376" s="1"/>
  <c r="E376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E72" i="2"/>
  <c r="D72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E22" i="1"/>
  <c r="E21"/>
  <c r="E20"/>
  <c r="E19"/>
  <c r="E18"/>
  <c r="E17"/>
  <c r="E16"/>
  <c r="E15"/>
  <c r="E14"/>
  <c r="E13"/>
  <c r="E12"/>
  <c r="E11"/>
  <c r="E10"/>
  <c r="E9"/>
  <c r="E8"/>
  <c r="E7"/>
  <c r="E6"/>
  <c r="D24"/>
  <c r="E24" s="1"/>
  <c r="J73" i="20"/>
  <c r="I73"/>
  <c r="H73"/>
  <c r="G73"/>
  <c r="F73"/>
  <c r="E73"/>
  <c r="D73"/>
  <c r="I25" i="22"/>
  <c r="H25"/>
  <c r="G25"/>
  <c r="F25"/>
  <c r="E25"/>
  <c r="D25"/>
  <c r="C25"/>
  <c r="G25" i="5"/>
  <c r="F25"/>
  <c r="E25"/>
  <c r="D25"/>
  <c r="C25"/>
  <c r="C23" i="9"/>
  <c r="F24" i="8"/>
  <c r="D24"/>
  <c r="E24"/>
  <c r="C24"/>
  <c r="C24" i="1"/>
  <c r="F72" i="2" l="1"/>
</calcChain>
</file>

<file path=xl/sharedStrings.xml><?xml version="1.0" encoding="utf-8"?>
<sst xmlns="http://schemas.openxmlformats.org/spreadsheetml/2006/main" count="2851" uniqueCount="600">
  <si>
    <t>B</t>
  </si>
  <si>
    <t>ESTRAZIONE DI MINERALI DA CAVE E MINIERE</t>
  </si>
  <si>
    <t>C</t>
  </si>
  <si>
    <t>ATTIVITÀ MANIFATTURIERE</t>
  </si>
  <si>
    <t>D</t>
  </si>
  <si>
    <t>FORNITURA DI ENERGIA ELETTRICA, GAS, VAPORE E ARIA CONDIZIONATA</t>
  </si>
  <si>
    <t>E</t>
  </si>
  <si>
    <t>FORNITURA DI ACQUA; RETI FOGNARIE, ATTIVITÀ DI GESTIONE DEI RIFIUTI E RISANAMENTO</t>
  </si>
  <si>
    <t>F</t>
  </si>
  <si>
    <t>COSTRUZIONI</t>
  </si>
  <si>
    <t>G</t>
  </si>
  <si>
    <t>COMMERCIO ALL'INGROSSO E AL DETTAGLIO; RIPARAZIONE DI AUTOVEICOLI E MOTOCICLI</t>
  </si>
  <si>
    <t>H</t>
  </si>
  <si>
    <t>TRASPORTO E MAGAZZINAGGIO</t>
  </si>
  <si>
    <t>I</t>
  </si>
  <si>
    <t>ATTIVITÀ DEI SERVIZI DI ALLOGGIO E DI RISTORAZIONE</t>
  </si>
  <si>
    <t>J</t>
  </si>
  <si>
    <t>SERVIZI DI INFORMAZIONE E COMUNICAZIONE</t>
  </si>
  <si>
    <t>K</t>
  </si>
  <si>
    <t>ATTIVITÀ FINANZIARIE E ASSICURATIVE</t>
  </si>
  <si>
    <t>L</t>
  </si>
  <si>
    <t>ATTIVITA' IMMOBILIARI</t>
  </si>
  <si>
    <t>M</t>
  </si>
  <si>
    <t>ATTIVITÀ PROFESSIONALI, SCIENTIFICHE E TECNICHE</t>
  </si>
  <si>
    <t>N</t>
  </si>
  <si>
    <t>NOLEGGIO, AGENZIE DI VIAGGIO, SERVIZI DI SUPPORTO ALLE IMPRESE</t>
  </si>
  <si>
    <t>P</t>
  </si>
  <si>
    <t>ISTRUZIONE</t>
  </si>
  <si>
    <t>Q</t>
  </si>
  <si>
    <t>SANITA' E ASSISTENZA SOCIALE</t>
  </si>
  <si>
    <t>R</t>
  </si>
  <si>
    <t>ATTIVITÀ ARTISTICHE, SPORTIVE, DI INTRATTENIMENTO E DIVERTIMENTO</t>
  </si>
  <si>
    <t>S</t>
  </si>
  <si>
    <t>ALTRE ATTIVITÀ DI SERVIZI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</si>
  <si>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</si>
  <si>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</si>
  <si>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</si>
  <si>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</si>
  <si>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</si>
  <si>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</si>
  <si>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</si>
  <si>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</si>
  <si>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</si>
  <si>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ABBIGLIAMENTO; CONFEZIONE DI ARTICOLI IN PELLE E PELLICCIA</t>
  </si>
  <si>
    <t>15</t>
  </si>
  <si>
    <t>FABBRICAZIONE DI ARTICOLI IN PELLE E SIMILI</t>
  </si>
  <si>
    <t>16</t>
  </si>
  <si>
    <t>INDUSTRIA DEL LEGNO E DEI PRODOTTI IN LEGNO E SUGHERO (ESCLUSI I MOBILI);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</si>
  <si>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</si>
  <si>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</si>
  <si>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</si>
  <si>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</si>
  <si>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20</t>
  </si>
  <si>
    <t>FABBRICAZIONE DI PRODOTTI CHIMICI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</si>
  <si>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</si>
  <si>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</si>
  <si>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</si>
  <si>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</si>
  <si>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</si>
  <si>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</si>
  <si>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</si>
  <si>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</si>
  <si>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</si>
  <si>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 E OTTICA;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</si>
  <si>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</si>
  <si>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</si>
  <si>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</si>
  <si>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</si>
  <si>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</si>
  <si>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</si>
  <si>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</si>
  <si>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</si>
  <si>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</si>
  <si>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</si>
  <si>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</si>
  <si>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</si>
  <si>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</si>
  <si>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</si>
  <si>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</si>
  <si>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38</t>
  </si>
  <si>
    <t>ATTIVITÀ DI RACCOLTA, TRATTAMENTO E SMALTIMENTO DEI RIFIUTI; RECUPERO DEI MATERIALI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</si>
  <si>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</si>
  <si>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</si>
  <si>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</si>
  <si>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</si>
  <si>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</si>
  <si>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</si>
  <si>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</si>
  <si>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</si>
  <si>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</si>
  <si>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</si>
  <si>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</si>
  <si>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</si>
  <si>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</si>
  <si>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</si>
  <si>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</si>
  <si>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</si>
  <si>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</si>
  <si>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</si>
  <si>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</si>
  <si>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</si>
  <si>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</si>
  <si>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</si>
  <si>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</si>
  <si>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</si>
  <si>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</si>
  <si>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</si>
  <si>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</si>
  <si>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</si>
  <si>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</si>
  <si>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</si>
  <si>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</si>
  <si>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</si>
  <si>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</si>
  <si>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</si>
  <si>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</si>
  <si>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</si>
  <si>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</si>
  <si>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</si>
  <si>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</si>
  <si>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</si>
  <si>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</si>
  <si>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</si>
  <si>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</si>
  <si>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</si>
  <si>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</si>
  <si>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</si>
  <si>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</si>
  <si>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D'INGEGNERIA;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</si>
  <si>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</si>
  <si>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</si>
  <si>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</si>
  <si>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</si>
  <si>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</si>
  <si>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</si>
  <si>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</si>
  <si>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</si>
  <si>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</si>
  <si>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</si>
  <si>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</si>
  <si>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</si>
  <si>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</si>
  <si>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</si>
  <si>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</si>
  <si>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</si>
  <si>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</si>
  <si>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</si>
  <si>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</si>
  <si>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</si>
  <si>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</si>
  <si>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86</t>
  </si>
  <si>
    <t>ASSISTENZA SANITARIA</t>
  </si>
  <si>
    <t>88</t>
  </si>
  <si>
    <t>ASSISTENZA SOCIALE NON RESIDENZIALE</t>
  </si>
  <si>
    <t>90</t>
  </si>
  <si>
    <t>ATTIVITÀ CREATIVE, ARTISTICHE E DI INTRATTENIMENTO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</si>
  <si>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</si>
  <si>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</si>
  <si>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</si>
  <si>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</si>
  <si>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</si>
  <si>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</si>
  <si>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>Estrazione di ghiaia, sabbia; estrazione di argille e caolino</t>
  </si>
  <si>
    <t>Produzione di carne non di volatili e di prodotti della macellazione (attività dei mattatoi)</t>
  </si>
  <si>
    <t>Lavorazione e conservazione di frutta e di ortaggi (esclusi i succhi di frutta e di ortaggi)</t>
  </si>
  <si>
    <t>Trattamento igienico del latte</t>
  </si>
  <si>
    <t>Produzione di gelati senza vendita diretta al pubblico</t>
  </si>
  <si>
    <t>Molitura del frumento</t>
  </si>
  <si>
    <t>Produzione di prodotti di panetteria freschi</t>
  </si>
  <si>
    <t>Produzione di pasticceria fresca</t>
  </si>
  <si>
    <t>Produzione di cacao in polvere, cioccolato, caramelle e confetterie</t>
  </si>
  <si>
    <t>Lavorazione del tè e del caffè</t>
  </si>
  <si>
    <t>Produzione di pasti e piatti pronti (preparati, conditi, cucinati e confezionati)</t>
  </si>
  <si>
    <t>Produzione di altri prodotti alimentari nca</t>
  </si>
  <si>
    <t>Distillazione, rettifica e miscelatura degli alcolici</t>
  </si>
  <si>
    <t>Confezionamento di biancheria da letto, da tavola e per l'arredamento</t>
  </si>
  <si>
    <t>Fabbricazione di articoli in materie tessili nca</t>
  </si>
  <si>
    <t>Fabbricazione di nastri, etichette e passamanerie di fibre tessili</t>
  </si>
  <si>
    <t>Confezione di abbigliamento in pelle e similpelle</t>
  </si>
  <si>
    <t>Confezione di camici, divise ed altri indumenti da lavoro</t>
  </si>
  <si>
    <t>Confezione in serie di abbigliamento esterno</t>
  </si>
  <si>
    <t>Sartoria e confezione su misura di abbigliamento esterno</t>
  </si>
  <si>
    <t>Confezione di camice, T-shirt, corsetteria e altra biancheria intima</t>
  </si>
  <si>
    <t>Confezioni varie e accessori per l'abbigliamento</t>
  </si>
  <si>
    <t>Confezioni di abbigliamento sportivo o indumenti particolari</t>
  </si>
  <si>
    <t>Preparazione e concia del cuoio e pelle; preparazione e tintura di pellicce</t>
  </si>
  <si>
    <t>Fabbricazione di articoli da viaggio, borse e simili, pelletteria e selleria</t>
  </si>
  <si>
    <t>Taglio e piallatura del legno</t>
  </si>
  <si>
    <t>Fabbricazione di porte e finestre in legno (escluse porte blindate)</t>
  </si>
  <si>
    <t>Fabbricazione di altri elementi in legno e di falegnameria per l'edilizia</t>
  </si>
  <si>
    <t>Fabbricazione di prodotti vari in legno (esclusi i mobili)</t>
  </si>
  <si>
    <t>Fabbricazione di carta e cartone ondulato e di imballaggi di carta e cartone (esclusi quelli in carta pressata)</t>
  </si>
  <si>
    <t>Fabbricazione di prodotti igienico-sanitari e per uso domestico in carta e ovatta di cellulosa</t>
  </si>
  <si>
    <t>Fabbricazione di prodotti cartotecnici</t>
  </si>
  <si>
    <t>Fabbricazione di altri articoli di carta e cartone</t>
  </si>
  <si>
    <t>Altra stampa</t>
  </si>
  <si>
    <t>Lavorazioni preliminari alla stampa e ai media</t>
  </si>
  <si>
    <t>Legatoria e servizi connessi</t>
  </si>
  <si>
    <t>Fabbricazione di gas industriali</t>
  </si>
  <si>
    <t>Fabbricazione di saponi, detergenti e di agenti organici tensioattivi (esclusi i prodotti per toletta)</t>
  </si>
  <si>
    <t>Fabbricazione di lastre, fogli, tubi e profilati in materie plastiche</t>
  </si>
  <si>
    <t>Fabbricazione di imballaggi in materie plastiche</t>
  </si>
  <si>
    <t>Fabbricazione di altri articoli in materie plastiche</t>
  </si>
  <si>
    <t>Lavorazione e trasformazione del vetro piano</t>
  </si>
  <si>
    <t>Fabbricazione di piastrelle in ceramica per pavimenti e rivestimenti</t>
  </si>
  <si>
    <t>Fabbricazione di mattoni, tegole ed altri prodotti per l'edilizia in terracotta</t>
  </si>
  <si>
    <t>Fabbricazione di prodotti in ceramica per usi domestici e ornamentali</t>
  </si>
  <si>
    <t>Frantumazione di pietre e minerali vari fuori della cava</t>
  </si>
  <si>
    <t>Profilatura mediante formatura o piegatura a freddo</t>
  </si>
  <si>
    <t>Produzione di altri metalli non ferrosi e semilavorati</t>
  </si>
  <si>
    <t>Fusione di metalli leggeri</t>
  </si>
  <si>
    <t>Fusione di altri metalli non ferrosi</t>
  </si>
  <si>
    <t>Fabbricazione di strutture metalliche e parti assemblate di strutture</t>
  </si>
  <si>
    <t>Fabbricazione di porte, finestre e loro telai, imposte e cancelli metallici</t>
  </si>
  <si>
    <t>Fabbricazione di strutture metalliche per tende da sole, tende alla veneziana e simili</t>
  </si>
  <si>
    <t>Fucinatura, imbutitura, stampaggio e profilatura dei metalli; metallurgia delle polveri</t>
  </si>
  <si>
    <t>Trattamento e rivestimento dei metalli</t>
  </si>
  <si>
    <t>Lavori di meccanica generale</t>
  </si>
  <si>
    <t>Fabbricazione di imballaggi leggeri in metallo</t>
  </si>
  <si>
    <t>Fabbricazione di prodotti fabbricati con fili metallici</t>
  </si>
  <si>
    <t>Fabbricazione di casseforti, forzieri, porte metalliche blindate</t>
  </si>
  <si>
    <t>Fabbricazione di oggetti in ferro, in rame ed altri metalli</t>
  </si>
  <si>
    <t>Fabbricazione di contatori di elettricità, gas, acqua ed altri liquidi, di bilance analitiche di precisione, di apparecchi di misura e regolazione (incluse parti staccate e accessori)</t>
  </si>
  <si>
    <t>Fabbricazione di apparecchiature per le reti di distribuzione e il controllo dell'elettricità</t>
  </si>
  <si>
    <t>Fabbricazione di attrezzature per cablaggio</t>
  </si>
  <si>
    <t>Fabbricazione di apparecchiature per illuminazione</t>
  </si>
  <si>
    <t>Fabbricazione di turbine e turboalternatori (incluse parti e accessori)</t>
  </si>
  <si>
    <t>Fabbricazione di macchine e apparecchi di sollevamento e movimentazione</t>
  </si>
  <si>
    <t>Fabbricazione di macchine ed attrezzature per ufficio (esclusi computer e unità periferiche)</t>
  </si>
  <si>
    <t>Fabbricazione di attrezzature di uso non domestico per la refrigerazione e la ventilazione; fabbricazione di condizionatori domestici fissi</t>
  </si>
  <si>
    <t>Fabbricazione di bilance e di macchine automatiche per la vendita e la distribuzione (incluse parti staccate e accessori)</t>
  </si>
  <si>
    <t>Fabbricazione di macchine di impiego generale ed altro materiale meccanico nca</t>
  </si>
  <si>
    <t>Fabbricazione di macchine per la metallurgia (incluse parti e accessori)</t>
  </si>
  <si>
    <t>Fabbricazione di macchine e apparecchi per l'industria delle pelli, del cuoio e delle calzature (incluse parti e accessori)</t>
  </si>
  <si>
    <t>Fabbricazione di macchine per l'industria della carta e del cartone (incluse parti e accessori)</t>
  </si>
  <si>
    <t>Fabbricazione di altre macchine per impieghi speciali nca (incluse parti e accessori)</t>
  </si>
  <si>
    <t>Fabbricazione di altre parti ed accessori per autoveicoli e loro motori</t>
  </si>
  <si>
    <t>Cantieri navali per costruzioni metalliche e non metalliche</t>
  </si>
  <si>
    <t>Costruzione di imbarcazioni da diporto e sportive</t>
  </si>
  <si>
    <t>Fabbricazione di veicoli a trazione manuale o animale</t>
  </si>
  <si>
    <t>Fabbricazione di mobili per cucina</t>
  </si>
  <si>
    <t>Fabbricazione di poltrone e divani</t>
  </si>
  <si>
    <t>Finitura di mobili</t>
  </si>
  <si>
    <t>Fabbricazione di altri mobili (inclusi quelli per arredo esterno)</t>
  </si>
  <si>
    <t>Fabbricazione di oggetti di gioielleria ed oreficeria in metalli preziosi o rivestiti di metalli preziosi</t>
  </si>
  <si>
    <t>Fabbricazione di bigiotteria e articoli simili</t>
  </si>
  <si>
    <t>Fabbricazione di mobili per uso medico, apparecchi medicali per diagnosi, di materiale medico-chirurgico e veterinario, di apparecchi e strumenti per odontoiatria (incluse parti staccate e accessori)</t>
  </si>
  <si>
    <t>Fabbricazione di protesi dentarie (inclusa riparazione)</t>
  </si>
  <si>
    <t>Fabbricazione di lenti oftalmiche</t>
  </si>
  <si>
    <t>Fabbricazione di armature per occhiali di qualsiasi tipo; montatura in serie di occhiali comuni</t>
  </si>
  <si>
    <t>Fabbricazione di oggetti di cancelleria</t>
  </si>
  <si>
    <t>Fabbricazione di casse funebri</t>
  </si>
  <si>
    <t>Fabbricazione di altri articoli nca</t>
  </si>
  <si>
    <t>Riparazione e manutenzione di macchine di impiego generale</t>
  </si>
  <si>
    <t>Riparazione e manutenzione di attrezzature di uso non domestico per la refrigerazione e la ventilazione</t>
  </si>
  <si>
    <t>Riparazione e manutenzione di altre macchine di impiego generale</t>
  </si>
  <si>
    <t>Riparazione e manutenzione di apparecchiature elettroniche ed ottiche (escluse quelle per le telecomunicazioni ed i computer)</t>
  </si>
  <si>
    <t>Riparazione e manutenzione di apparecchiature elettriche (esclusi gli elettrodomestici)</t>
  </si>
  <si>
    <t>Riparazione e manutenzione di navi commerciali e imbarcazioni da diporto (esclusi i loro motori)</t>
  </si>
  <si>
    <t>Riparazione di altre apparecchiature</t>
  </si>
  <si>
    <t>Installazione di macchine ed apparecchiature industriali</t>
  </si>
  <si>
    <t>Produzione di energia elettrica</t>
  </si>
  <si>
    <t>Commercio di gas distribuito mediante condotte</t>
  </si>
  <si>
    <t>Raccolta di rifiuti solidi non pericolosi</t>
  </si>
  <si>
    <t>Trattamento e smaltimento di rifiuti non pericolosi; produzione di compost</t>
  </si>
  <si>
    <t>Trattamento e smaltimento di rifiuti pericolosi</t>
  </si>
  <si>
    <t>Recupero e preparazione per il riciclaggio di cascami e rottami metallici</t>
  </si>
  <si>
    <t>Recupero e preparazione per il riciclaggio dei rifiuti solidi urbani, industriali e biomasse</t>
  </si>
  <si>
    <t>Sviluppo di progetti immobiliari senza costruzione</t>
  </si>
  <si>
    <t>Costruzione di edifici residenziali e non residenziali</t>
  </si>
  <si>
    <t>Costruzione di strade, autostrade e piste aeroportuali</t>
  </si>
  <si>
    <t>Costruzione di ponti e gallerie</t>
  </si>
  <si>
    <t>Costruzione di altre opere di ingegneria civile nca</t>
  </si>
  <si>
    <t>Demolizione</t>
  </si>
  <si>
    <t>Preparazione del cantiere edile e sistemazione del terreno</t>
  </si>
  <si>
    <t>Installazione di impianti elettrici ed elettronici (inclusa manutenzione e riparazione)</t>
  </si>
  <si>
    <t>Installazione di impianti idraulici, di riscaldamento e di condizionamento dell'aria (inclusa manutenzione e riparazione)</t>
  </si>
  <si>
    <t>Altri lavori di costruzione e installazione</t>
  </si>
  <si>
    <t>Posa in opera di infissi, arredi, controsoffitti, pareti mobili e simili</t>
  </si>
  <si>
    <t>Rivestimento di pavimenti e di muri</t>
  </si>
  <si>
    <t>Altri lavori di completamento e di finitura degli edifici</t>
  </si>
  <si>
    <t>Realizzazione di coperture</t>
  </si>
  <si>
    <t>Altri lavori specializzati di costruzione nca</t>
  </si>
  <si>
    <t>Commercio di autovetture e di autoveicoli leggeri</t>
  </si>
  <si>
    <t>Riparazioni meccaniche di autoveicoli</t>
  </si>
  <si>
    <t>Riparazione di carrozzerie di autoveicoli</t>
  </si>
  <si>
    <t>Riparazione di impianti elettrici e di alimentazione per autoveicoli</t>
  </si>
  <si>
    <t>Riparazione e sostituzione di pneumatici per autoveicoli</t>
  </si>
  <si>
    <t>Autolavaggio e altre attività di manutenzione</t>
  </si>
  <si>
    <t>Commercio all'ingrosso di parti e accessori di autoveicoli</t>
  </si>
  <si>
    <t>Commercio al dettaglio di parti e accessori di autoveicoli</t>
  </si>
  <si>
    <t>Commercio all'ingrosso e al dettaglio di motocicli e ciclomotori</t>
  </si>
  <si>
    <t>Intermediari del commercio di combustibili, minerali, metalli e prodotti chimici</t>
  </si>
  <si>
    <t>Intermediari del commercio di legname e materiali da costruzione</t>
  </si>
  <si>
    <t>Intermediari del commercio di macchinari, impianti industriali, navi e aeromobili, macchine agricole, macchine per ufficio e computer</t>
  </si>
  <si>
    <t>Intermediari del commercio di mobili, articoli per la casa e ferramenta</t>
  </si>
  <si>
    <t>Intermediari del commercio di prodotti tessili, abbigliamento, pellicce, calzature e articoli in pelle</t>
  </si>
  <si>
    <t>Intermediari del commercio di prodotti alimentari, bevande e tabacco</t>
  </si>
  <si>
    <t>Intermediari del commercio di prodotti di carta, cancelleria, libri</t>
  </si>
  <si>
    <t>Intermediari del commercio di prodotti di elettronica</t>
  </si>
  <si>
    <t>Intermediari del commercio di prodotti farmaceutici e di cosmetici</t>
  </si>
  <si>
    <t>Intermediari del commercio di attrezzature sportive, biciclette e altri prodotti nca</t>
  </si>
  <si>
    <t>Intermediari del commercio di vari prodotti senza prevalenza di alcuno</t>
  </si>
  <si>
    <t>Commercio all'ingrosso di sementi e alimenti per il bestiame (mangimi), piante officinali, semi oleosi, patate da semina, tabacco grezzo</t>
  </si>
  <si>
    <t>Commercio all'ingrosso di fiori e piante</t>
  </si>
  <si>
    <t>Commercio all'ingrosso di cuoio e pelli gregge e lavorate (escluse le pelli per pellicceria)</t>
  </si>
  <si>
    <t>Commercio all'ingrosso di frutta e ortaggi freschi</t>
  </si>
  <si>
    <t>Commercio all'ingrosso di carne fresca, congelata e surgelata</t>
  </si>
  <si>
    <t>Commercio all'ingrosso di prodotti di salumeria</t>
  </si>
  <si>
    <t>Commercio all'ingrosso di prodotti lattiero-caseari e di uova</t>
  </si>
  <si>
    <t>Commercio all'ingrosso di bevande alcoliche</t>
  </si>
  <si>
    <t>Commercio all'ingrosso di bevande non alcoliche</t>
  </si>
  <si>
    <t>Commercio all'ingrosso di zucchero, cioccolato, dolciumi e prodotti da forno</t>
  </si>
  <si>
    <t>Commercio all'ingrosso di caffè, tè, cacao e spezie</t>
  </si>
  <si>
    <t>Commercio all'ingrosso di prodotti della pesca freschi</t>
  </si>
  <si>
    <t>Commercio all'ingrosso di altri prodotti alimentari</t>
  </si>
  <si>
    <t>Commercio all'ingrosso non specializzato di prodotti surgelati</t>
  </si>
  <si>
    <t>Commercio all'ingrosso non specializzato di prodotti alimentari, bevande e tabacco</t>
  </si>
  <si>
    <t>Commercio all'ingrosso di tessuti</t>
  </si>
  <si>
    <t>Commercio all'ingrosso di altri articoli tessili</t>
  </si>
  <si>
    <t>Commercio all'ingrosso di abbigliamento e accessori</t>
  </si>
  <si>
    <t>Commercio all'ingrosso di articoli in pelliccia</t>
  </si>
  <si>
    <t>Commercio all'ingrosso di camicie, biancheria intima, maglieria e simili</t>
  </si>
  <si>
    <t>Commercio all'ingrosso di calzature e accessori</t>
  </si>
  <si>
    <t>Commercio all'ingrosso di elettrodomestici, di elettronica di consumo audio e video</t>
  </si>
  <si>
    <t>Commercio all'ingrosso di articoli per fotografia, cinematografia e ottica</t>
  </si>
  <si>
    <t>Commercio all'ingrosso di vetreria e cristalleria</t>
  </si>
  <si>
    <t>Commercio all'ingrosso di ceramiche e porcellana</t>
  </si>
  <si>
    <t>Commercio all'ingrosso di saponi, detersivi e altri prodotti per la pulizia</t>
  </si>
  <si>
    <t>Commercio all'ingrosso di coltelleria, posateria e pentolame</t>
  </si>
  <si>
    <t>Commercio all'ingrosso di profumi e cosmetici</t>
  </si>
  <si>
    <t>Commercio all'ingrosso di medicinali</t>
  </si>
  <si>
    <t>Commercio all'ingrosso di articoli medicali ed ortopedici</t>
  </si>
  <si>
    <t>Commercio all'ingrosso di mobili di qualsiasi materiale</t>
  </si>
  <si>
    <t>Commercio all'ingrosso di articoli per l'illuminazione; materiale elettrico vario per uso domestico</t>
  </si>
  <si>
    <t>Commercio all'ingrosso di orologi e di gioielleria</t>
  </si>
  <si>
    <t>Commercio all'ingrosso di carta, cartone e articoli di cartoleria</t>
  </si>
  <si>
    <t>Commercio all'ingrosso di giochi e giocattoli</t>
  </si>
  <si>
    <t>Commercio all'ingrosso di articoli sportivi (incluse le biciclette)</t>
  </si>
  <si>
    <t>Commercio all'ingrosso di articoli in pelle; articoli da viaggio in qualsiasi materiale</t>
  </si>
  <si>
    <t>Commercio all'ingrosso di vari prodotti di consumo non alimentare nca</t>
  </si>
  <si>
    <t>Commercio all'ingrosso di computer, apparecchiature informatiche periferiche e di software</t>
  </si>
  <si>
    <t>Commercio all'ingrosso apparecchiature elettroniche per telecomunicazioni e componenti elettronici</t>
  </si>
  <si>
    <t>Commercio all'ingrosso di macchine utensili (incluse le relative parti intercambiabili)</t>
  </si>
  <si>
    <t>Commercio all'ingrosso di macchine per le miniere, l'edilizia e l'ingegneria civile</t>
  </si>
  <si>
    <t>Commercio all'ingrosso di macchine per l'industria tessile, di macchine per cucire e per maglieria</t>
  </si>
  <si>
    <t>Commercio all'ingrosso di mobili per ufficio e negozi</t>
  </si>
  <si>
    <t>Commercio all'ingrosso di altre macchine e attrezzature per ufficio</t>
  </si>
  <si>
    <t>Commercio all'ingrosso di altre macchine e attrezzature per l'industria, il commercio e la navigazione</t>
  </si>
  <si>
    <t>Commercio all'ingrosso di prodotti petroliferi e lubrificanti per autotrazione, di combustibili per riscaldamento</t>
  </si>
  <si>
    <t>Commercio all'ingrosso di minerali metalliferi, di metalli ferrosi e prodotti semilavorati</t>
  </si>
  <si>
    <t>Commercio all'ingrosso di metalli non ferrosi e prodotti semilavorati</t>
  </si>
  <si>
    <t>Commercio all'ingrosso di legname, semilavorati in legno e legno artificiale</t>
  </si>
  <si>
    <t>Commercio all'ingrosso di materiali da costruzione (inclusi gli apparecchi igienico-sanitari)</t>
  </si>
  <si>
    <t>Commercio all'ingrosso di carta da parati, colori e vernici</t>
  </si>
  <si>
    <t>Commercio all'ingrosso di articoli in ferro e in altri metalli (ferramenta)</t>
  </si>
  <si>
    <t>Commercio all'ingrosso di apparecchi e accessori per impianti idraulici, di riscaldamento e di condizionamento</t>
  </si>
  <si>
    <t>Commercio all'ingrosso di prodotti chimici</t>
  </si>
  <si>
    <t>Commercio all'ingrosso di fibre tessili gregge e semilavorate</t>
  </si>
  <si>
    <t>Commercio all'ingrosso di imballaggi</t>
  </si>
  <si>
    <t>Commercio all'ingrosso di altri prodotti intermedi</t>
  </si>
  <si>
    <t>Commercio all'ingrosso di rottami e sottoprodotti della lavorazione industriale metallici</t>
  </si>
  <si>
    <t>Commercio all'ingrosso non specializzato</t>
  </si>
  <si>
    <t>Supermercati</t>
  </si>
  <si>
    <t>Discount di alimentari</t>
  </si>
  <si>
    <t>Minimercati ed altri esercizi non specializzati di alimentari vari</t>
  </si>
  <si>
    <t>Commercio al dettaglio di prodotti surgelati</t>
  </si>
  <si>
    <t>Empori ed altri negozi non specializzati di vari prodotti non alimentari</t>
  </si>
  <si>
    <t>Commercio al dettaglio di frutta e verdura</t>
  </si>
  <si>
    <t>Commercio al dettaglio di carni e di prodotti a base di carne</t>
  </si>
  <si>
    <t>Commercio al dettaglio di pesci, crostacei e molluschi</t>
  </si>
  <si>
    <t>Commercio al dettaglio di pane</t>
  </si>
  <si>
    <t>Commercio al dettaglio di torte, dolciumi, confetteria</t>
  </si>
  <si>
    <t>Commercio al dettaglio di bevande</t>
  </si>
  <si>
    <t>Commercio al dettaglio di generi di monopolio (tabaccherie)</t>
  </si>
  <si>
    <t>Commercio al dettaglio di latte e di prodotti lattiero-caseari</t>
  </si>
  <si>
    <t>Commercio al dettaglio di altri prodotti alimentari in esercizi specializzati nca</t>
  </si>
  <si>
    <t>Commercio al dettaglio di carburante per autotrazione</t>
  </si>
  <si>
    <t>Commercio al dettaglio di apparecchiature per le telecomunicazioni e la telefonia in esercizi specializzati</t>
  </si>
  <si>
    <t>Commercio al dettaglio di tessuti per l'abbigliamento, l'arredamento e di biancheria per la casa</t>
  </si>
  <si>
    <t>Commercio al dettaglio di filati per maglieria e merceria</t>
  </si>
  <si>
    <t>Commercio al dettaglio di ferramenta, vernici, vetro piano e materiale elettrico e termoidraulico</t>
  </si>
  <si>
    <t>Commercio al dettaglio di articoli igienico-sanitari</t>
  </si>
  <si>
    <t>Commercio al dettaglio di materiali da costruzione, ceramiche e piastrelle</t>
  </si>
  <si>
    <t>Commercio al dettaglio di elettrodomestici in esercizi specializzati</t>
  </si>
  <si>
    <t>Commercio al dettaglio di mobili per la casa</t>
  </si>
  <si>
    <t>Commercio al dettaglio di utensili per la casa, di cristallerie e vasellame</t>
  </si>
  <si>
    <t>Commercio al dettaglio di articoli per l'illuminazione</t>
  </si>
  <si>
    <t>Commercio al dettaglio di giornali, riviste e periodici</t>
  </si>
  <si>
    <t>Commercio al dettaglio di articoli di cartoleria e forniture per ufficio</t>
  </si>
  <si>
    <t>Commercio al dettaglio di registrazioni musicali e video in esercizi specializzati</t>
  </si>
  <si>
    <t>Commercio al dettaglio di articoli sportivi, biciclette e articoli per il tempo libero</t>
  </si>
  <si>
    <t>Commercio al dettaglio di confezioni per adulti</t>
  </si>
  <si>
    <t>Commercio al dettaglio di confezioni per bambini e neonati</t>
  </si>
  <si>
    <t>Commercio al dettaglio di biancheria personale, maglieria, camicie</t>
  </si>
  <si>
    <t>Commercio al dettaglio di calzature e accessori</t>
  </si>
  <si>
    <t>Commercio al dettaglio di articoli di pelletteria e da viaggio</t>
  </si>
  <si>
    <t>Farmacie</t>
  </si>
  <si>
    <t>Commercio al dettaglio in altri esercizi specializzati di medicinali non soggetti a prescrizione medica</t>
  </si>
  <si>
    <t>Commercio al dettaglio di articoli medicali e ortopedici in esercizi specializzati</t>
  </si>
  <si>
    <t>Commercio al dettaglio di articoli di profumeria, prodotti per toletta e per l'igiene personale</t>
  </si>
  <si>
    <t>Commercio al dettaglio di piccoli animali domestici</t>
  </si>
  <si>
    <t>Commercio al dettaglio di orologi, articoli di gioielleria e argenteria</t>
  </si>
  <si>
    <t>Commercio al dettaglio di materiale per ottica e fotografia</t>
  </si>
  <si>
    <t>Commercio al dettaglio di oggetti d'arte di culto e di decorazione, chincaglieria e bigiotteria</t>
  </si>
  <si>
    <t>Commercio al dettaglio di combustibile per uso domestico e per riscaldamento</t>
  </si>
  <si>
    <t>Commercio al dettaglio di saponi, detersivi, prodotti per la lucidatura e affini</t>
  </si>
  <si>
    <t>Commercio al dettaglio di altri prodotti non alimentari nca</t>
  </si>
  <si>
    <t>Commercio al dettaglio di indumenti e altri oggetti usati</t>
  </si>
  <si>
    <t>Commercio al dettaglio ambulante di prodotti alimentari e bevande</t>
  </si>
  <si>
    <t>Commercio al dettaglio ambulante di prodotti tessili, abbigliamento, calzature e pelletterie</t>
  </si>
  <si>
    <t>Commercio al dettaglio ambulante di altri prodotti</t>
  </si>
  <si>
    <t>Commercio al dettaglio di qualsiasi tipo di prodotto effettuato per televisione</t>
  </si>
  <si>
    <t>Commercio al dettaglio di qualsiasi tipo di prodotto per corrispondenza, radio, telefono</t>
  </si>
  <si>
    <t>Commercio al dettaglio di prodotti vari, mediante l'intervento di un dimostratore o di un incaricato alla vendita (porta a porta)</t>
  </si>
  <si>
    <t>Commercio effettuato per mezzo di distributori automatici</t>
  </si>
  <si>
    <t>Trasporto ferroviario di passeggeri (interurbano)</t>
  </si>
  <si>
    <t>Trasporto terrestre di passeggeri in aree urbane e suburbane</t>
  </si>
  <si>
    <t>Trasporto mediante noleggio di autovetture da rimessa con conducente</t>
  </si>
  <si>
    <t>Altri trasporti terrestri di passeggeri nca</t>
  </si>
  <si>
    <t>Trasporto di merci su strada</t>
  </si>
  <si>
    <t>Servizi di trasloco</t>
  </si>
  <si>
    <t>Magazzini di custodia e deposito per conto terzi</t>
  </si>
  <si>
    <t>Magazzini frigoriferi per conto terzi</t>
  </si>
  <si>
    <t>Gestione di infrastrutture ferroviarie</t>
  </si>
  <si>
    <t>Gestione di parcheggi e autorimesse</t>
  </si>
  <si>
    <t>Attività di traino e soccorso stradale</t>
  </si>
  <si>
    <t>Altre attività connesse ai trasporti terrestri nca</t>
  </si>
  <si>
    <t>Attività dei servizi connessi al trasporto marittimo e per vie d'acqua</t>
  </si>
  <si>
    <t>Movimento merci relativo ad altri trasporti terrestri</t>
  </si>
  <si>
    <t>Spedizionieri e agenzie di operazioni doganali</t>
  </si>
  <si>
    <t>Intermediari dei trasporti</t>
  </si>
  <si>
    <t>Altre attività postali e di corriere senza obbligo di servizio universale</t>
  </si>
  <si>
    <t>Alberghi</t>
  </si>
  <si>
    <t>Affittacamere per brevi soggiorni, case ed appartamenti per vacanze, bed and breakfast, residence</t>
  </si>
  <si>
    <t>Ristorazione con somministrazione</t>
  </si>
  <si>
    <t>Ristorazione senza somministrazione con preparazione di cibi da asporto</t>
  </si>
  <si>
    <t>Gelaterie e pasticcerie</t>
  </si>
  <si>
    <t>Ristorazione su treni e navi</t>
  </si>
  <si>
    <t>Catering per eventi, banqueting</t>
  </si>
  <si>
    <t>Mense</t>
  </si>
  <si>
    <t>Catering continuativo su base contrattuale</t>
  </si>
  <si>
    <t>Bar e altri esercizi simili senza cucina</t>
  </si>
  <si>
    <t>Edizione di altri software a pacchetto (esclusi giochi per computer)</t>
  </si>
  <si>
    <t>Attività di produzione cinematografica, di video e di programmi televisivi</t>
  </si>
  <si>
    <t>Trasmissioni radiofoniche</t>
  </si>
  <si>
    <t>Programmazione e trasmissioni televisive</t>
  </si>
  <si>
    <t>Telecomunicazioni fisse</t>
  </si>
  <si>
    <t>Telecomunicazioni mobili</t>
  </si>
  <si>
    <t>Posto telefonico pubblico ed Internet Point</t>
  </si>
  <si>
    <t>Altre attività connesse alle telecomunicazioni</t>
  </si>
  <si>
    <t>Produzione di software non connesso all'edizione</t>
  </si>
  <si>
    <t>Consulenza nel settore delle tecnologie dell'informatica</t>
  </si>
  <si>
    <t>Altre attività dei servizi connessi alle tecnologie dell'informatica</t>
  </si>
  <si>
    <t>Elaborazione dati</t>
  </si>
  <si>
    <t>Gestione database (attività delle banche dati)</t>
  </si>
  <si>
    <t>Hosting e fornitura di servizi applicativi (ASP)</t>
  </si>
  <si>
    <t>Altre attività dei servizi di informazione nca</t>
  </si>
  <si>
    <t>Intermediazione monetaria di istituti monetari diverse dalle Banche centrali</t>
  </si>
  <si>
    <t>Altre attività creditizie</t>
  </si>
  <si>
    <t>Assicurazioni diverse da quelle sulla vita</t>
  </si>
  <si>
    <t>Attività di promotori e mediatori finanziari</t>
  </si>
  <si>
    <t>Attività dei periti e liquidatori indipendenti delle assicurazioni</t>
  </si>
  <si>
    <t>Attività degli agenti e broker delle assicurazioni</t>
  </si>
  <si>
    <t>Altre attività ausiliarie delle assicurazioni e dei fondi pensione</t>
  </si>
  <si>
    <t>Compravendita di beni immobili effettuata su beni propri</t>
  </si>
  <si>
    <t>Affitto e gestione di immobili di proprietà o in leasing</t>
  </si>
  <si>
    <t>Attività di mediazione immobiliare</t>
  </si>
  <si>
    <t>Amministrazione di condomini e gestione di beni immobili per conto terzi</t>
  </si>
  <si>
    <t>Attività degli studi legali</t>
  </si>
  <si>
    <t>Attività degli studi commerciali, tributari e revisione contabile</t>
  </si>
  <si>
    <t>Attività dei consulenti del lavoro</t>
  </si>
  <si>
    <t>Attività delle holding impegnate nelle attività gestionali (holding operative)</t>
  </si>
  <si>
    <t>Pubbliche relazioni e comunicazione</t>
  </si>
  <si>
    <t>Consulenza imprenditoriale e altra consulenza amministrativo-gestionale e pianificazione aziendale</t>
  </si>
  <si>
    <t>Attività degli studi di architettura</t>
  </si>
  <si>
    <t>Attività degli studi di ingegneria</t>
  </si>
  <si>
    <t>Servizi di progettazione di ingegneria integrata</t>
  </si>
  <si>
    <t>Attività tecniche svolte da geometri</t>
  </si>
  <si>
    <t>Attività di cartografia e aerofotogrammetria</t>
  </si>
  <si>
    <t>Controllo di qualità e certificazione di prodotti, processi e sistemi</t>
  </si>
  <si>
    <t>Altre attività di ricerca e sviluppo sperimentale nel campo delle scienze naturali e dell'ingegneria</t>
  </si>
  <si>
    <t>Agenzie pubblicitarie</t>
  </si>
  <si>
    <t>Attività delle concessionarie pubblicitarie</t>
  </si>
  <si>
    <t>Ricerche di mercato e sondaggi di opinione</t>
  </si>
  <si>
    <t>Attività di design di moda e design industriale</t>
  </si>
  <si>
    <t>Attività di riprese fotografiche</t>
  </si>
  <si>
    <t>Consulenza in materia di sicurezza</t>
  </si>
  <si>
    <t>Altre attività professionali, scientifiche e tecniche nca</t>
  </si>
  <si>
    <t>Servizi veterinari</t>
  </si>
  <si>
    <t>Noleggio di autovetture ed autoveicoli leggeri</t>
  </si>
  <si>
    <t>Noleggio di mezzi di trasporto marittimo e fluviale</t>
  </si>
  <si>
    <t>Noleggio di altre macchine e attrezzature</t>
  </si>
  <si>
    <t>Servizi di ricerca, selezione, collocamento e supporto per il ricollocamento di personale</t>
  </si>
  <si>
    <t>Attività delle agenzie di fornitura di lavoro temporaneo (interinale)</t>
  </si>
  <si>
    <t>Attività delle agenzie di viaggio</t>
  </si>
  <si>
    <t>Attività dei tour operator</t>
  </si>
  <si>
    <t>Servizi di vigilanza privata</t>
  </si>
  <si>
    <t>Servizi integrati di gestione agli edifici</t>
  </si>
  <si>
    <t>Pulizia generale (non specializzata) di edifici</t>
  </si>
  <si>
    <t>Attività di pulizia specializzata di edifici e di impianti e macchinari industriali</t>
  </si>
  <si>
    <t>Servizi di disinfestazione</t>
  </si>
  <si>
    <t>Altre attività di pulizia</t>
  </si>
  <si>
    <t>Attività dei call center</t>
  </si>
  <si>
    <t>Organizzazione di convegni e fiere</t>
  </si>
  <si>
    <t>Attività di agenzie di recupero crediti</t>
  </si>
  <si>
    <t>Imballaggio e confezionamento di generi alimentari</t>
  </si>
  <si>
    <t>Richiesta certificati e disbrigo pratiche</t>
  </si>
  <si>
    <t>Altri servizi di supporto alle imprese nca</t>
  </si>
  <si>
    <t>Istruzione secondaria di secondo grado di formazione tecnica, professionale e artistica (istituti tecnici, professionali, artistici eccetera)</t>
  </si>
  <si>
    <t>Corsi sportivi e ricreativi</t>
  </si>
  <si>
    <t>Autoscuole, scuole di pilotaggio e nautiche</t>
  </si>
  <si>
    <t>Altri servizi di istruzione nca</t>
  </si>
  <si>
    <t>Servizi degli studi medici di medicina generale</t>
  </si>
  <si>
    <t>Studi medici specialistici e poliambulatori</t>
  </si>
  <si>
    <t>Attività degli studi odontoiatrici</t>
  </si>
  <si>
    <t>Laboratori di analisi cliniche, laboratori radiografici ed altri centri di diagnostica per immagini</t>
  </si>
  <si>
    <t>Attività paramediche indipendenti</t>
  </si>
  <si>
    <t>Attività svolta da psicologi</t>
  </si>
  <si>
    <t>Assistenza sociale non residenziale per anziani e disabili</t>
  </si>
  <si>
    <t>Servizi di asili nido e assistenza diurna per minori disabili</t>
  </si>
  <si>
    <t>Rappresentazioni artistiche</t>
  </si>
  <si>
    <t>Gestione di impianti sportivi polivalenti</t>
  </si>
  <si>
    <t>Gestione di palestre</t>
  </si>
  <si>
    <t>Sale giochi e biliardi</t>
  </si>
  <si>
    <t>Riparazione e manutenzione di computer e periferiche</t>
  </si>
  <si>
    <t>Riparazione di elettrodomestici e di articoli per la casa e il giardinaggio</t>
  </si>
  <si>
    <t>Riparazione di altri beni per uso personale e per la casa</t>
  </si>
  <si>
    <t>Servizi degli acconciatori, manicure, pedicure e trattamenti estetici</t>
  </si>
  <si>
    <t>Servizi di pompe funebri e attività connesse</t>
  </si>
  <si>
    <t>Altre attività di servizi per la persona nca</t>
  </si>
  <si>
    <t>Forma giuridica</t>
  </si>
  <si>
    <t>Imprenditore individuale non agricolo</t>
  </si>
  <si>
    <t>Libero professionista</t>
  </si>
  <si>
    <t>Lavoratore autonomo</t>
  </si>
  <si>
    <t>Societa' in nome collettivo</t>
  </si>
  <si>
    <t>Societa' in accomandita semplice</t>
  </si>
  <si>
    <t>Studio associato e societa' di professionisti</t>
  </si>
  <si>
    <t>Societa' per azioni</t>
  </si>
  <si>
    <t>Societa' a responsabilita' limitata</t>
  </si>
  <si>
    <t>Societa' a responsabilita' limitata con un unico socio</t>
  </si>
  <si>
    <t>Societa' per azioni con un unico socio</t>
  </si>
  <si>
    <t>Societa' cooperativa a mutualita' prevalente</t>
  </si>
  <si>
    <t>Societa' cooperativa diversa</t>
  </si>
  <si>
    <t>Societa' cooperativa sociale</t>
  </si>
  <si>
    <t>Consorzio di diritto privato</t>
  </si>
  <si>
    <t>Societa' consortile</t>
  </si>
  <si>
    <t>0-19 migliaia di euro</t>
  </si>
  <si>
    <t>20-49 migliaia di euro</t>
  </si>
  <si>
    <t>50-99 migliaia di euro</t>
  </si>
  <si>
    <t>100-199 migliaia di euro</t>
  </si>
  <si>
    <t>200-499 migliaia di euro</t>
  </si>
  <si>
    <t>500-999 migliaia di euro</t>
  </si>
  <si>
    <t>indipendenti</t>
  </si>
  <si>
    <t>Imprese</t>
  </si>
  <si>
    <t>Totale</t>
  </si>
  <si>
    <t>di cui</t>
  </si>
  <si>
    <t>artigiane</t>
  </si>
  <si>
    <t>con sede in altra città</t>
  </si>
  <si>
    <t>Addetti</t>
  </si>
  <si>
    <t>Unità locali</t>
  </si>
  <si>
    <t>sede unica nell'area</t>
  </si>
  <si>
    <t>TOTALE ZONA FRANCA URBANA</t>
  </si>
  <si>
    <t>Elaborazione su dati elementari del registro Asia delle Unità Locali (Archivio statistico delle imprese attive)  - Anno 2007</t>
  </si>
  <si>
    <t xml:space="preserve">Tavola 1.1 - Imprese, unità locali e addetti (valori medi) per sezione di attività economica dell'impresa - Napoli - Zona Franca Urbana - Anno 2007 </t>
  </si>
  <si>
    <t xml:space="preserve">Tavola 1.2 - Imprese, unità locali e addetti (valori medi) per divisione di attività economica dell'impresa - Napoli - Zona Franca Urbana - Anno 2007 </t>
  </si>
  <si>
    <t>Cd Sezione</t>
  </si>
  <si>
    <t>Cd Divisione</t>
  </si>
  <si>
    <t>Cd Categoria</t>
  </si>
  <si>
    <t>Attività economica dell'impresa</t>
  </si>
  <si>
    <t>Attività economica dell'unità locale</t>
  </si>
  <si>
    <t xml:space="preserve">Tavola 2.2 - Unità locali e addetti (valori medi) per divisione di attività economica dell'unità locale - Napoli - Zona Franca Urbana - Anno 2007 </t>
  </si>
  <si>
    <t xml:space="preserve">Tavola 2.1 - Unità locali e addetti (media annua) per sezione di attività economica dell'unità locale - Napoli - Zona Franca Urbana - Anno 2007 </t>
  </si>
  <si>
    <t>Numero medio di addetti per unità locale</t>
  </si>
  <si>
    <t>di cui artigiane</t>
  </si>
  <si>
    <t>dipendenti</t>
  </si>
  <si>
    <t>totale</t>
  </si>
  <si>
    <t>Indipendenti</t>
  </si>
  <si>
    <t>Dipendenti</t>
  </si>
  <si>
    <t>Artigiane</t>
  </si>
  <si>
    <t>Unità Locali</t>
  </si>
  <si>
    <t>Elaborazione su dati elementari del registro Asia delle Imprese (Archivio statistico delle imprese attive)  - Anno 2007</t>
  </si>
  <si>
    <t>1.000-1.999 migliaia di euro</t>
  </si>
  <si>
    <t>2.000-3.999 migliaia di euro</t>
  </si>
  <si>
    <t>4.000-4.999 migliaia di euro</t>
  </si>
  <si>
    <t>5.000-9.999 migliaia di euro</t>
  </si>
  <si>
    <t>10.000-19.999 migliaia di euro</t>
  </si>
  <si>
    <t>20.000-49.999 migliaia di euro</t>
  </si>
  <si>
    <t>50.000-199.999 migliaia di euro</t>
  </si>
  <si>
    <t>200.000 e più migliaia di euro</t>
  </si>
  <si>
    <t>Descrizione Forma giuridica</t>
  </si>
  <si>
    <t>Classe</t>
  </si>
  <si>
    <t>Descrizione classe di fatturato</t>
  </si>
  <si>
    <t xml:space="preserve">Tavola 3 - Imprese con sede legale a Napoli e addetti (valori medi) per sezione di attività economica dell'impresa - Napoli - Zona Franca Urbana - Anno 2007 </t>
  </si>
  <si>
    <t xml:space="preserve">Tavola 4 - Imprese con sede legale a Napoli, addetti (valori medi) per forma giuridica dell'impresa - Napoli - Zona Franca Urbana - Anno 2007 </t>
  </si>
  <si>
    <t xml:space="preserve">Tavola 5 - Imprese con sede legale a Napoli, addetti (valori medi) per classe di fatturato dell'impresa - Napoli - Zona Franca Urbana - Anno 2007 </t>
  </si>
  <si>
    <t xml:space="preserve">Tavola 1.3 - Imprese, unità locali e addetti (valori medi) per categoria di attività economica dell'impresa - Napoli - Zona Franca Urbana - Anno 2007 </t>
  </si>
  <si>
    <t>Segagione e lavorazione delle pietre e del marmo</t>
  </si>
  <si>
    <t>Fabbricazione di altre apparecchiature elettriche</t>
  </si>
  <si>
    <t xml:space="preserve">Tavola 2.3 - Unità locali e addetti (valori medi) per categoria di attività economica dell'unità locale - Napoli - Zona Franca Urbana - Anno 2007 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</si>
</sst>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-* #,##0.0_-;\-* #,##0.0_-;_-* &quot;-&quot;_-;_-@_-"/>
  </numFmts>
  <fonts count="17">
    <font>
      <sz val="10"/>
      <name val="MS Sans Serif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0"/>
      <name val="MS Sans Serif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sz val="8.5"/>
      <name val="MS Sans Serif"/>
      <family val="2"/>
    </font>
    <font>
      <sz val="9"/>
      <name val="MS Sans Serif"/>
      <family val="2"/>
    </font>
    <font>
      <i/>
      <sz val="8.5"/>
      <name val="MS Sans Serif"/>
      <family val="2"/>
    </font>
    <font>
      <b/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9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double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auto="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D0D7E5"/>
      </top>
      <bottom style="thin">
        <color rgb="FFD0D7E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D0D7E5"/>
      </top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theme="0" tint="-0.24994659260841701"/>
      </right>
      <top style="thin">
        <color rgb="FFD0D7E5"/>
      </top>
      <bottom style="thin">
        <color rgb="FFD0D7E5"/>
      </bottom>
      <diagonal/>
    </border>
    <border>
      <left style="double">
        <color auto="1"/>
      </left>
      <right style="thin">
        <color theme="0" tint="-0.24994659260841701"/>
      </right>
      <top style="thin">
        <color rgb="FFD0D7E5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rgb="FFD0D7E5"/>
      </top>
      <bottom style="thin">
        <color rgb="FFD0D7E5"/>
      </bottom>
      <diagonal/>
    </border>
    <border>
      <left style="thin">
        <color theme="0" tint="-0.24994659260841701"/>
      </left>
      <right/>
      <top style="thin">
        <color rgb="FFD0D7E5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auto="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0D7E5"/>
      </left>
      <right style="double">
        <color auto="1"/>
      </right>
      <top style="thin">
        <color rgb="FFD0D7E5"/>
      </top>
      <bottom style="thin">
        <color rgb="FFD0D7E5"/>
      </bottom>
      <diagonal/>
    </border>
    <border>
      <left/>
      <right style="double">
        <color auto="1"/>
      </right>
      <top style="thin">
        <color rgb="FFD0D7E5"/>
      </top>
      <bottom style="thin">
        <color rgb="FFD0D7E5"/>
      </bottom>
      <diagonal/>
    </border>
    <border>
      <left/>
      <right style="double">
        <color auto="1"/>
      </right>
      <top style="thin">
        <color rgb="FFD0D7E5"/>
      </top>
      <bottom/>
      <diagonal/>
    </border>
    <border>
      <left style="double">
        <color auto="1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double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rgb="FFD0D7E5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rgb="FFD0D7E5"/>
      </top>
      <bottom/>
      <diagonal/>
    </border>
    <border>
      <left/>
      <right/>
      <top style="thin">
        <color rgb="FFD0D7E5"/>
      </top>
      <bottom/>
      <diagonal/>
    </border>
    <border>
      <left/>
      <right/>
      <top style="thin">
        <color rgb="FFD0D7E5"/>
      </top>
      <bottom style="thin">
        <color rgb="FFD0D7E5"/>
      </bottom>
      <diagonal/>
    </border>
    <border>
      <left style="double">
        <color auto="1"/>
      </left>
      <right/>
      <top style="thin">
        <color rgb="FFD0D7E5"/>
      </top>
      <bottom style="thin">
        <color rgb="FFD0D7E5"/>
      </bottom>
      <diagonal/>
    </border>
    <border>
      <left style="double">
        <color auto="1"/>
      </left>
      <right/>
      <top style="thin">
        <color auto="1"/>
      </top>
      <bottom style="thin">
        <color rgb="FFD0D7E5"/>
      </bottom>
      <diagonal/>
    </border>
    <border>
      <left/>
      <right style="thin">
        <color auto="1"/>
      </right>
      <top style="thin">
        <color auto="1"/>
      </top>
      <bottom style="thin">
        <color rgb="FFD0D7E5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rgb="FFD0D7E5"/>
      </bottom>
      <diagonal/>
    </border>
    <border>
      <left/>
      <right style="double">
        <color auto="1"/>
      </right>
      <top style="thin">
        <color auto="1"/>
      </top>
      <bottom style="thin">
        <color rgb="FFD0D7E5"/>
      </bottom>
      <diagonal/>
    </border>
    <border>
      <left style="thin">
        <color theme="0" tint="-0.24994659260841701"/>
      </left>
      <right style="thin">
        <color auto="1"/>
      </right>
      <top style="thin">
        <color rgb="FFD0D7E5"/>
      </top>
      <bottom style="thin">
        <color rgb="FFD0D7E5"/>
      </bottom>
      <diagonal/>
    </border>
    <border>
      <left/>
      <right style="thin">
        <color theme="0" tint="-0.24994659260841701"/>
      </right>
      <top style="thin">
        <color rgb="FFD0D7E5"/>
      </top>
      <bottom style="thin">
        <color rgb="FFD0D7E5"/>
      </bottom>
      <diagonal/>
    </border>
    <border>
      <left style="thin">
        <color theme="0" tint="-0.24994659260841701"/>
      </left>
      <right style="double">
        <color auto="1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double">
        <color auto="1"/>
      </right>
      <top style="thin">
        <color rgb="FFD0D7E5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/>
    <xf numFmtId="0" fontId="2" fillId="4" borderId="2" xfId="0" applyFont="1" applyFill="1" applyBorder="1" applyAlignment="1" applyProtection="1">
      <alignment vertical="center"/>
    </xf>
    <xf numFmtId="0" fontId="2" fillId="4" borderId="2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41" fontId="0" fillId="0" borderId="6" xfId="1" applyNumberFormat="1" applyFont="1" applyBorder="1" applyAlignment="1">
      <alignment vertical="center"/>
    </xf>
    <xf numFmtId="41" fontId="7" fillId="0" borderId="12" xfId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" fillId="0" borderId="16" xfId="0" applyFont="1" applyFill="1" applyBorder="1" applyAlignment="1" applyProtection="1">
      <alignment horizontal="center" vertical="center"/>
    </xf>
    <xf numFmtId="0" fontId="2" fillId="4" borderId="19" xfId="0" applyFont="1" applyFill="1" applyBorder="1" applyAlignment="1" applyProtection="1">
      <alignment vertical="center" wrapText="1"/>
    </xf>
    <xf numFmtId="0" fontId="2" fillId="4" borderId="20" xfId="0" applyFont="1" applyFill="1" applyBorder="1" applyAlignment="1" applyProtection="1">
      <alignment vertical="center" wrapText="1"/>
    </xf>
    <xf numFmtId="41" fontId="2" fillId="4" borderId="19" xfId="1" applyNumberFormat="1" applyFont="1" applyFill="1" applyBorder="1" applyAlignment="1" applyProtection="1">
      <alignment horizontal="right" vertical="center" wrapText="1"/>
    </xf>
    <xf numFmtId="41" fontId="10" fillId="4" borderId="20" xfId="1" applyNumberFormat="1" applyFont="1" applyFill="1" applyBorder="1" applyAlignment="1" applyProtection="1">
      <alignment horizontal="right" vertical="center" wrapText="1"/>
    </xf>
    <xf numFmtId="41" fontId="10" fillId="4" borderId="21" xfId="1" applyNumberFormat="1" applyFont="1" applyFill="1" applyBorder="1" applyAlignment="1" applyProtection="1">
      <alignment horizontal="right" vertical="center" wrapText="1"/>
    </xf>
    <xf numFmtId="41" fontId="9" fillId="0" borderId="0" xfId="1" applyNumberFormat="1" applyFont="1" applyBorder="1" applyAlignment="1">
      <alignment vertical="center"/>
    </xf>
    <xf numFmtId="41" fontId="9" fillId="0" borderId="16" xfId="1" applyNumberFormat="1" applyFont="1" applyBorder="1" applyAlignment="1">
      <alignment vertical="center"/>
    </xf>
    <xf numFmtId="41" fontId="7" fillId="0" borderId="13" xfId="1" applyNumberFormat="1" applyFont="1" applyBorder="1" applyAlignment="1">
      <alignment vertical="center"/>
    </xf>
    <xf numFmtId="41" fontId="7" fillId="0" borderId="17" xfId="1" applyNumberFormat="1" applyFont="1" applyBorder="1" applyAlignment="1">
      <alignment vertical="center"/>
    </xf>
    <xf numFmtId="0" fontId="0" fillId="0" borderId="0" xfId="0" applyFill="1" applyBorder="1" applyAlignment="1"/>
    <xf numFmtId="41" fontId="10" fillId="4" borderId="33" xfId="1" applyNumberFormat="1" applyFont="1" applyFill="1" applyBorder="1" applyAlignment="1" applyProtection="1">
      <alignment horizontal="right" vertical="center" wrapText="1"/>
    </xf>
    <xf numFmtId="0" fontId="10" fillId="4" borderId="35" xfId="0" applyFont="1" applyFill="1" applyBorder="1" applyAlignment="1" applyProtection="1">
      <alignment vertical="center"/>
    </xf>
    <xf numFmtId="0" fontId="10" fillId="4" borderId="36" xfId="0" applyFont="1" applyFill="1" applyBorder="1" applyAlignment="1" applyProtection="1">
      <alignment vertical="center"/>
    </xf>
    <xf numFmtId="0" fontId="10" fillId="4" borderId="39" xfId="0" applyFont="1" applyFill="1" applyBorder="1" applyAlignment="1" applyProtection="1">
      <alignment vertical="center"/>
    </xf>
    <xf numFmtId="0" fontId="10" fillId="4" borderId="40" xfId="0" applyFont="1" applyFill="1" applyBorder="1" applyAlignment="1" applyProtection="1">
      <alignment vertical="center"/>
    </xf>
    <xf numFmtId="0" fontId="0" fillId="0" borderId="6" xfId="0" applyBorder="1" applyAlignment="1"/>
    <xf numFmtId="0" fontId="0" fillId="0" borderId="0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2" fillId="4" borderId="41" xfId="0" applyFont="1" applyFill="1" applyBorder="1" applyAlignment="1" applyProtection="1">
      <alignment vertical="center"/>
    </xf>
    <xf numFmtId="0" fontId="12" fillId="4" borderId="42" xfId="0" applyFont="1" applyFill="1" applyBorder="1" applyAlignment="1" applyProtection="1">
      <alignment vertical="center"/>
    </xf>
    <xf numFmtId="41" fontId="2" fillId="4" borderId="44" xfId="1" applyNumberFormat="1" applyFont="1" applyFill="1" applyBorder="1" applyAlignment="1" applyProtection="1">
      <alignment horizontal="right" vertical="center" wrapText="1"/>
    </xf>
    <xf numFmtId="41" fontId="0" fillId="0" borderId="0" xfId="1" applyNumberFormat="1" applyFont="1" applyBorder="1" applyAlignment="1">
      <alignment vertical="center"/>
    </xf>
    <xf numFmtId="41" fontId="2" fillId="4" borderId="45" xfId="1" applyNumberFormat="1" applyFont="1" applyFill="1" applyBorder="1" applyAlignment="1" applyProtection="1">
      <alignment horizontal="right" vertical="center" wrapText="1"/>
    </xf>
    <xf numFmtId="41" fontId="10" fillId="4" borderId="47" xfId="1" applyNumberFormat="1" applyFont="1" applyFill="1" applyBorder="1" applyAlignment="1" applyProtection="1">
      <alignment horizontal="right" vertical="center" wrapText="1"/>
    </xf>
    <xf numFmtId="0" fontId="11" fillId="0" borderId="48" xfId="0" applyFont="1" applyFill="1" applyBorder="1" applyAlignment="1" applyProtection="1">
      <alignment horizontal="center" vertical="center"/>
    </xf>
    <xf numFmtId="0" fontId="11" fillId="0" borderId="49" xfId="0" applyFont="1" applyFill="1" applyBorder="1" applyAlignment="1" applyProtection="1">
      <alignment horizontal="center" vertical="center"/>
    </xf>
    <xf numFmtId="0" fontId="11" fillId="0" borderId="51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2" xfId="0" applyFont="1" applyFill="1" applyBorder="1" applyAlignment="1" applyProtection="1">
      <alignment horizontal="center" vertical="center"/>
    </xf>
    <xf numFmtId="0" fontId="11" fillId="0" borderId="53" xfId="0" applyFont="1" applyFill="1" applyBorder="1" applyAlignment="1" applyProtection="1">
      <alignment horizontal="center" vertical="center"/>
    </xf>
    <xf numFmtId="0" fontId="0" fillId="0" borderId="63" xfId="0" applyBorder="1" applyAlignment="1"/>
    <xf numFmtId="0" fontId="0" fillId="0" borderId="0" xfId="0" applyBorder="1"/>
    <xf numFmtId="165" fontId="0" fillId="0" borderId="0" xfId="1" applyNumberFormat="1" applyFont="1" applyBorder="1"/>
    <xf numFmtId="0" fontId="3" fillId="2" borderId="65" xfId="0" applyFont="1" applyFill="1" applyBorder="1" applyAlignment="1" applyProtection="1">
      <alignment vertical="center" wrapText="1"/>
    </xf>
    <xf numFmtId="164" fontId="0" fillId="0" borderId="0" xfId="1" applyNumberFormat="1" applyFont="1" applyBorder="1" applyAlignment="1"/>
    <xf numFmtId="0" fontId="0" fillId="0" borderId="1" xfId="0" applyBorder="1" applyAlignment="1">
      <alignment horizontal="center" vertical="center"/>
    </xf>
    <xf numFmtId="0" fontId="1" fillId="0" borderId="6" xfId="0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3" fillId="2" borderId="68" xfId="0" applyFont="1" applyFill="1" applyBorder="1" applyAlignment="1" applyProtection="1">
      <alignment vertical="center" wrapText="1"/>
    </xf>
    <xf numFmtId="164" fontId="0" fillId="0" borderId="7" xfId="1" applyNumberFormat="1" applyFont="1" applyBorder="1" applyAlignment="1">
      <alignment vertical="center"/>
    </xf>
    <xf numFmtId="164" fontId="4" fillId="3" borderId="70" xfId="1" applyNumberFormat="1" applyFont="1" applyFill="1" applyBorder="1" applyAlignment="1" applyProtection="1">
      <alignment vertical="center" wrapText="1"/>
    </xf>
    <xf numFmtId="164" fontId="0" fillId="0" borderId="71" xfId="1" applyNumberFormat="1" applyFont="1" applyBorder="1" applyAlignment="1">
      <alignment vertical="center"/>
    </xf>
    <xf numFmtId="164" fontId="7" fillId="0" borderId="72" xfId="1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43" fontId="5" fillId="4" borderId="69" xfId="1" applyFont="1" applyFill="1" applyBorder="1" applyAlignment="1" applyProtection="1">
      <alignment vertical="center" wrapText="1"/>
    </xf>
    <xf numFmtId="43" fontId="7" fillId="0" borderId="14" xfId="1" applyFont="1" applyBorder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165" fontId="0" fillId="0" borderId="0" xfId="1" applyNumberFormat="1" applyFont="1" applyAlignment="1"/>
    <xf numFmtId="165" fontId="2" fillId="4" borderId="2" xfId="1" applyNumberFormat="1" applyFont="1" applyFill="1" applyBorder="1" applyAlignment="1" applyProtection="1">
      <alignment horizontal="right" vertical="center"/>
    </xf>
    <xf numFmtId="166" fontId="2" fillId="4" borderId="18" xfId="1" applyNumberFormat="1" applyFont="1" applyFill="1" applyBorder="1" applyAlignment="1" applyProtection="1">
      <alignment horizontal="right" vertical="center" wrapText="1"/>
    </xf>
    <xf numFmtId="166" fontId="2" fillId="4" borderId="22" xfId="1" applyNumberFormat="1" applyFont="1" applyFill="1" applyBorder="1" applyAlignment="1" applyProtection="1">
      <alignment horizontal="right" vertical="center" wrapText="1"/>
    </xf>
    <xf numFmtId="166" fontId="0" fillId="0" borderId="7" xfId="1" applyNumberFormat="1" applyFont="1" applyBorder="1" applyAlignment="1">
      <alignment vertical="center"/>
    </xf>
    <xf numFmtId="166" fontId="7" fillId="0" borderId="14" xfId="1" applyNumberFormat="1" applyFont="1" applyBorder="1" applyAlignment="1">
      <alignment vertical="center"/>
    </xf>
    <xf numFmtId="166" fontId="2" fillId="4" borderId="34" xfId="1" applyNumberFormat="1" applyFont="1" applyFill="1" applyBorder="1" applyAlignment="1" applyProtection="1">
      <alignment horizontal="right" vertical="center" wrapText="1"/>
    </xf>
    <xf numFmtId="43" fontId="0" fillId="0" borderId="0" xfId="1" applyFont="1" applyBorder="1" applyAlignment="1"/>
    <xf numFmtId="0" fontId="14" fillId="0" borderId="0" xfId="0" applyFont="1" applyBorder="1" applyAlignment="1"/>
    <xf numFmtId="165" fontId="5" fillId="4" borderId="65" xfId="1" applyNumberFormat="1" applyFont="1" applyFill="1" applyBorder="1" applyAlignment="1" applyProtection="1">
      <alignment vertical="center" wrapText="1"/>
    </xf>
    <xf numFmtId="165" fontId="0" fillId="0" borderId="0" xfId="1" applyNumberFormat="1" applyFont="1" applyBorder="1" applyAlignment="1">
      <alignment vertical="center"/>
    </xf>
    <xf numFmtId="165" fontId="7" fillId="0" borderId="13" xfId="1" applyNumberFormat="1" applyFont="1" applyBorder="1" applyAlignment="1">
      <alignment vertical="center"/>
    </xf>
    <xf numFmtId="0" fontId="2" fillId="4" borderId="20" xfId="0" applyFont="1" applyFill="1" applyBorder="1" applyAlignment="1" applyProtection="1">
      <alignment vertical="center"/>
    </xf>
    <xf numFmtId="0" fontId="12" fillId="4" borderId="20" xfId="0" applyFont="1" applyFill="1" applyBorder="1" applyAlignment="1" applyProtection="1">
      <alignment vertical="center"/>
    </xf>
    <xf numFmtId="165" fontId="2" fillId="4" borderId="20" xfId="1" applyNumberFormat="1" applyFont="1" applyFill="1" applyBorder="1" applyAlignment="1" applyProtection="1">
      <alignment horizontal="right" vertical="center"/>
    </xf>
    <xf numFmtId="0" fontId="9" fillId="0" borderId="0" xfId="0" applyFont="1" applyBorder="1" applyAlignment="1">
      <alignment horizontal="center" textRotation="90"/>
    </xf>
    <xf numFmtId="0" fontId="2" fillId="4" borderId="19" xfId="0" applyFont="1" applyFill="1" applyBorder="1" applyAlignment="1" applyProtection="1">
      <alignment vertical="center"/>
    </xf>
    <xf numFmtId="0" fontId="0" fillId="0" borderId="66" xfId="0" applyBorder="1" applyAlignment="1"/>
    <xf numFmtId="164" fontId="0" fillId="0" borderId="73" xfId="1" applyNumberFormat="1" applyFont="1" applyBorder="1" applyAlignment="1"/>
    <xf numFmtId="43" fontId="0" fillId="0" borderId="46" xfId="1" applyFont="1" applyBorder="1" applyAlignment="1"/>
    <xf numFmtId="0" fontId="2" fillId="4" borderId="74" xfId="0" applyFont="1" applyFill="1" applyBorder="1" applyAlignment="1" applyProtection="1">
      <alignment horizontal="right" vertical="center"/>
    </xf>
    <xf numFmtId="0" fontId="0" fillId="0" borderId="71" xfId="0" applyBorder="1" applyAlignment="1"/>
    <xf numFmtId="165" fontId="0" fillId="0" borderId="22" xfId="1" applyNumberFormat="1" applyFont="1" applyBorder="1" applyAlignment="1"/>
    <xf numFmtId="165" fontId="0" fillId="0" borderId="7" xfId="1" applyNumberFormat="1" applyFont="1" applyBorder="1" applyAlignment="1"/>
    <xf numFmtId="165" fontId="7" fillId="0" borderId="14" xfId="1" applyNumberFormat="1" applyFont="1" applyBorder="1" applyAlignment="1">
      <alignment vertical="center"/>
    </xf>
    <xf numFmtId="165" fontId="0" fillId="0" borderId="0" xfId="1" applyNumberFormat="1" applyFont="1" applyBorder="1" applyAlignment="1"/>
    <xf numFmtId="165" fontId="1" fillId="0" borderId="0" xfId="1" applyNumberFormat="1" applyFont="1" applyFill="1" applyBorder="1" applyAlignment="1" applyProtection="1">
      <alignment horizontal="center" vertical="center"/>
    </xf>
    <xf numFmtId="0" fontId="2" fillId="4" borderId="75" xfId="0" applyFont="1" applyFill="1" applyBorder="1" applyAlignment="1" applyProtection="1">
      <alignment vertical="center"/>
    </xf>
    <xf numFmtId="0" fontId="1" fillId="0" borderId="71" xfId="0" applyFont="1" applyFill="1" applyBorder="1" applyAlignment="1" applyProtection="1">
      <alignment horizontal="center" vertical="center"/>
    </xf>
    <xf numFmtId="0" fontId="2" fillId="4" borderId="76" xfId="0" applyFont="1" applyFill="1" applyBorder="1" applyAlignment="1" applyProtection="1">
      <alignment horizontal="right" vertical="center"/>
    </xf>
    <xf numFmtId="0" fontId="0" fillId="0" borderId="77" xfId="0" applyBorder="1" applyAlignment="1"/>
    <xf numFmtId="165" fontId="0" fillId="0" borderId="61" xfId="1" applyNumberFormat="1" applyFont="1" applyBorder="1" applyAlignment="1"/>
    <xf numFmtId="0" fontId="0" fillId="0" borderId="7" xfId="0" applyFill="1" applyBorder="1" applyAlignment="1"/>
    <xf numFmtId="0" fontId="2" fillId="4" borderId="64" xfId="0" applyFont="1" applyFill="1" applyBorder="1" applyAlignment="1" applyProtection="1">
      <alignment vertical="center"/>
    </xf>
    <xf numFmtId="0" fontId="2" fillId="4" borderId="75" xfId="0" applyFont="1" applyFill="1" applyBorder="1" applyAlignment="1" applyProtection="1">
      <alignment vertical="center" wrapText="1"/>
    </xf>
    <xf numFmtId="165" fontId="0" fillId="0" borderId="3" xfId="1" applyNumberFormat="1" applyFont="1" applyBorder="1" applyAlignment="1">
      <alignment horizontal="center" vertical="center"/>
    </xf>
    <xf numFmtId="0" fontId="0" fillId="0" borderId="79" xfId="0" applyBorder="1" applyAlignment="1"/>
    <xf numFmtId="0" fontId="0" fillId="0" borderId="80" xfId="0" applyBorder="1" applyAlignment="1"/>
    <xf numFmtId="165" fontId="0" fillId="0" borderId="80" xfId="1" applyNumberFormat="1" applyFont="1" applyBorder="1" applyAlignment="1"/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4" borderId="81" xfId="0" applyFont="1" applyFill="1" applyBorder="1" applyAlignment="1" applyProtection="1">
      <alignment horizontal="right" vertical="center" wrapText="1"/>
    </xf>
    <xf numFmtId="165" fontId="2" fillId="4" borderId="81" xfId="1" applyNumberFormat="1" applyFont="1" applyFill="1" applyBorder="1" applyAlignment="1" applyProtection="1">
      <alignment horizontal="right" vertical="center" wrapText="1"/>
    </xf>
    <xf numFmtId="0" fontId="0" fillId="0" borderId="81" xfId="0" applyBorder="1"/>
    <xf numFmtId="0" fontId="1" fillId="0" borderId="6" xfId="0" applyFont="1" applyFill="1" applyBorder="1" applyAlignment="1" applyProtection="1">
      <alignment horizontal="center" vertical="center" wrapText="1"/>
    </xf>
    <xf numFmtId="0" fontId="2" fillId="4" borderId="82" xfId="0" applyFont="1" applyFill="1" applyBorder="1" applyAlignment="1" applyProtection="1">
      <alignment vertical="center" wrapText="1"/>
    </xf>
    <xf numFmtId="0" fontId="0" fillId="0" borderId="6" xfId="0" applyBorder="1"/>
    <xf numFmtId="0" fontId="0" fillId="0" borderId="12" xfId="0" applyBorder="1"/>
    <xf numFmtId="165" fontId="7" fillId="0" borderId="13" xfId="1" applyNumberFormat="1" applyFont="1" applyBorder="1"/>
    <xf numFmtId="0" fontId="12" fillId="4" borderId="81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2" xfId="0" applyFont="1" applyFill="1" applyBorder="1" applyAlignment="1" applyProtection="1">
      <alignment vertical="center" wrapText="1"/>
    </xf>
    <xf numFmtId="165" fontId="2" fillId="0" borderId="2" xfId="1" applyNumberFormat="1" applyFont="1" applyFill="1" applyBorder="1" applyAlignment="1" applyProtection="1">
      <alignment horizontal="righ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164" fontId="9" fillId="0" borderId="81" xfId="1" applyNumberFormat="1" applyFont="1" applyFill="1" applyBorder="1"/>
    <xf numFmtId="0" fontId="10" fillId="0" borderId="5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2" fillId="0" borderId="64" xfId="0" applyFont="1" applyFill="1" applyBorder="1" applyAlignment="1" applyProtection="1">
      <alignment horizontal="center" vertical="center" wrapText="1"/>
    </xf>
    <xf numFmtId="165" fontId="2" fillId="0" borderId="61" xfId="1" applyNumberFormat="1" applyFont="1" applyFill="1" applyBorder="1" applyAlignment="1" applyProtection="1">
      <alignment horizontal="right" vertical="center" wrapText="1"/>
    </xf>
    <xf numFmtId="0" fontId="0" fillId="0" borderId="6" xfId="0" applyFill="1" applyBorder="1"/>
    <xf numFmtId="0" fontId="0" fillId="0" borderId="0" xfId="0" applyFill="1" applyBorder="1"/>
    <xf numFmtId="164" fontId="9" fillId="0" borderId="0" xfId="1" applyNumberFormat="1" applyFont="1" applyFill="1" applyBorder="1"/>
    <xf numFmtId="165" fontId="0" fillId="0" borderId="0" xfId="1" applyNumberFormat="1" applyFont="1" applyFill="1" applyBorder="1"/>
    <xf numFmtId="165" fontId="0" fillId="0" borderId="7" xfId="1" applyNumberFormat="1" applyFont="1" applyFill="1" applyBorder="1"/>
    <xf numFmtId="0" fontId="0" fillId="0" borderId="12" xfId="0" applyFill="1" applyBorder="1"/>
    <xf numFmtId="164" fontId="7" fillId="0" borderId="13" xfId="1" applyNumberFormat="1" applyFont="1" applyFill="1" applyBorder="1"/>
    <xf numFmtId="165" fontId="7" fillId="0" borderId="13" xfId="1" applyNumberFormat="1" applyFont="1" applyFill="1" applyBorder="1"/>
    <xf numFmtId="165" fontId="7" fillId="0" borderId="14" xfId="1" applyNumberFormat="1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164" fontId="7" fillId="0" borderId="13" xfId="1" applyNumberFormat="1" applyFont="1" applyBorder="1"/>
    <xf numFmtId="0" fontId="13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/>
    </xf>
    <xf numFmtId="0" fontId="16" fillId="0" borderId="50" xfId="0" applyFont="1" applyFill="1" applyBorder="1" applyAlignment="1" applyProtection="1">
      <alignment horizontal="center" vertical="center"/>
    </xf>
    <xf numFmtId="0" fontId="16" fillId="0" borderId="48" xfId="0" applyFont="1" applyFill="1" applyBorder="1" applyAlignment="1" applyProtection="1">
      <alignment horizontal="center" vertical="center"/>
    </xf>
    <xf numFmtId="0" fontId="16" fillId="0" borderId="49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/>
    </xf>
    <xf numFmtId="0" fontId="9" fillId="0" borderId="1" xfId="0" applyFont="1" applyBorder="1" applyAlignment="1">
      <alignment horizontal="center" vertical="center"/>
    </xf>
    <xf numFmtId="0" fontId="16" fillId="0" borderId="66" xfId="0" applyFont="1" applyFill="1" applyBorder="1" applyAlignment="1" applyProtection="1">
      <alignment vertical="center"/>
    </xf>
    <xf numFmtId="0" fontId="9" fillId="0" borderId="3" xfId="0" applyFont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1" fillId="0" borderId="7" xfId="0" applyFont="1" applyFill="1" applyBorder="1" applyAlignment="1" applyProtection="1">
      <alignment horizontal="center" vertical="center" wrapText="1"/>
    </xf>
    <xf numFmtId="165" fontId="2" fillId="4" borderId="62" xfId="1" applyNumberFormat="1" applyFont="1" applyFill="1" applyBorder="1" applyAlignment="1" applyProtection="1">
      <alignment horizontal="right" vertical="center" wrapText="1"/>
    </xf>
    <xf numFmtId="165" fontId="0" fillId="0" borderId="7" xfId="1" applyNumberFormat="1" applyFont="1" applyBorder="1"/>
    <xf numFmtId="165" fontId="7" fillId="0" borderId="14" xfId="1" applyNumberFormat="1" applyFont="1" applyBorder="1"/>
    <xf numFmtId="0" fontId="11" fillId="4" borderId="6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 vertical="center"/>
    </xf>
    <xf numFmtId="0" fontId="11" fillId="4" borderId="83" xfId="0" applyFont="1" applyFill="1" applyBorder="1" applyAlignment="1" applyProtection="1">
      <alignment horizontal="center" vertical="center"/>
    </xf>
    <xf numFmtId="0" fontId="11" fillId="4" borderId="84" xfId="0" applyFont="1" applyFill="1" applyBorder="1" applyAlignment="1" applyProtection="1">
      <alignment horizontal="center" vertical="center"/>
    </xf>
    <xf numFmtId="0" fontId="11" fillId="4" borderId="85" xfId="0" applyFont="1" applyFill="1" applyBorder="1" applyAlignment="1" applyProtection="1">
      <alignment horizontal="center" vertical="center"/>
    </xf>
    <xf numFmtId="0" fontId="11" fillId="4" borderId="86" xfId="0" applyFont="1" applyFill="1" applyBorder="1" applyAlignment="1" applyProtection="1">
      <alignment horizontal="center" vertical="center"/>
    </xf>
    <xf numFmtId="0" fontId="0" fillId="4" borderId="0" xfId="0" applyFill="1" applyBorder="1" applyAlignment="1"/>
    <xf numFmtId="0" fontId="10" fillId="4" borderId="64" xfId="0" applyFont="1" applyFill="1" applyBorder="1" applyAlignment="1" applyProtection="1">
      <alignment vertical="center"/>
    </xf>
    <xf numFmtId="0" fontId="10" fillId="4" borderId="2" xfId="0" applyFont="1" applyFill="1" applyBorder="1" applyAlignment="1" applyProtection="1">
      <alignment vertical="center"/>
    </xf>
    <xf numFmtId="0" fontId="10" fillId="4" borderId="2" xfId="0" applyFont="1" applyFill="1" applyBorder="1" applyAlignment="1" applyProtection="1">
      <alignment horizontal="right" vertical="center"/>
    </xf>
    <xf numFmtId="41" fontId="2" fillId="4" borderId="39" xfId="1" applyNumberFormat="1" applyFont="1" applyFill="1" applyBorder="1" applyAlignment="1" applyProtection="1">
      <alignment horizontal="right" vertical="center" wrapText="1"/>
    </xf>
    <xf numFmtId="41" fontId="10" fillId="4" borderId="35" xfId="1" applyNumberFormat="1" applyFont="1" applyFill="1" applyBorder="1" applyAlignment="1" applyProtection="1">
      <alignment horizontal="right" vertical="center" wrapText="1"/>
    </xf>
    <xf numFmtId="41" fontId="10" fillId="4" borderId="87" xfId="1" applyNumberFormat="1" applyFont="1" applyFill="1" applyBorder="1" applyAlignment="1" applyProtection="1">
      <alignment horizontal="right" vertical="center" wrapText="1"/>
    </xf>
    <xf numFmtId="166" fontId="2" fillId="4" borderId="62" xfId="1" applyNumberFormat="1" applyFont="1" applyFill="1" applyBorder="1" applyAlignment="1" applyProtection="1">
      <alignment horizontal="right" vertical="center" wrapText="1"/>
    </xf>
    <xf numFmtId="41" fontId="2" fillId="4" borderId="88" xfId="1" applyNumberFormat="1" applyFont="1" applyFill="1" applyBorder="1" applyAlignment="1" applyProtection="1">
      <alignment horizontal="right" vertical="center" wrapText="1"/>
    </xf>
    <xf numFmtId="166" fontId="2" fillId="4" borderId="89" xfId="1" applyNumberFormat="1" applyFont="1" applyFill="1" applyBorder="1" applyAlignment="1" applyProtection="1">
      <alignment horizontal="right" vertical="center" wrapText="1"/>
    </xf>
    <xf numFmtId="0" fontId="12" fillId="4" borderId="41" xfId="0" applyFont="1" applyFill="1" applyBorder="1" applyAlignment="1" applyProtection="1">
      <alignment vertical="center" wrapText="1"/>
    </xf>
    <xf numFmtId="0" fontId="12" fillId="4" borderId="41" xfId="0" applyFont="1" applyFill="1" applyBorder="1" applyAlignment="1" applyProtection="1">
      <alignment horizontal="left" vertical="center" wrapText="1"/>
    </xf>
    <xf numFmtId="166" fontId="0" fillId="0" borderId="90" xfId="0" applyNumberFormat="1" applyBorder="1" applyAlignment="1"/>
    <xf numFmtId="166" fontId="0" fillId="0" borderId="63" xfId="0" applyNumberFormat="1" applyBorder="1" applyAlignment="1"/>
    <xf numFmtId="41" fontId="0" fillId="0" borderId="0" xfId="0" applyNumberForma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7" xfId="0" applyFont="1" applyBorder="1" applyAlignment="1">
      <alignment horizontal="center" textRotation="90"/>
    </xf>
    <xf numFmtId="0" fontId="9" fillId="0" borderId="6" xfId="0" applyFont="1" applyBorder="1" applyAlignment="1">
      <alignment horizontal="center" textRotation="90"/>
    </xf>
    <xf numFmtId="0" fontId="9" fillId="0" borderId="54" xfId="0" applyFont="1" applyBorder="1" applyAlignment="1">
      <alignment horizontal="center" textRotation="90"/>
    </xf>
    <xf numFmtId="0" fontId="9" fillId="0" borderId="58" xfId="0" applyFont="1" applyBorder="1" applyAlignment="1">
      <alignment horizontal="center" textRotation="90"/>
    </xf>
    <xf numFmtId="0" fontId="9" fillId="0" borderId="59" xfId="0" applyFont="1" applyBorder="1" applyAlignment="1">
      <alignment horizontal="center" textRotation="90"/>
    </xf>
    <xf numFmtId="0" fontId="9" fillId="0" borderId="60" xfId="0" applyFont="1" applyBorder="1" applyAlignment="1">
      <alignment horizontal="center" textRotation="90"/>
    </xf>
    <xf numFmtId="0" fontId="7" fillId="0" borderId="3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center" textRotation="90"/>
    </xf>
    <xf numFmtId="0" fontId="9" fillId="0" borderId="55" xfId="0" applyFont="1" applyBorder="1" applyAlignment="1">
      <alignment horizontal="center" textRotation="90"/>
    </xf>
    <xf numFmtId="0" fontId="9" fillId="0" borderId="78" xfId="0" applyFont="1" applyBorder="1" applyAlignment="1">
      <alignment horizontal="center" textRotation="90"/>
    </xf>
    <xf numFmtId="0" fontId="9" fillId="0" borderId="26" xfId="0" applyFont="1" applyBorder="1" applyAlignment="1">
      <alignment horizontal="center" textRotation="90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 wrapText="1"/>
    </xf>
    <xf numFmtId="0" fontId="15" fillId="0" borderId="6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1" fillId="0" borderId="1" xfId="0" applyFont="1" applyFill="1" applyBorder="1" applyAlignment="1" applyProtection="1">
      <alignment horizontal="center" vertical="center" wrapText="1"/>
    </xf>
    <xf numFmtId="43" fontId="7" fillId="0" borderId="1" xfId="1" applyFont="1" applyFill="1" applyBorder="1" applyAlignment="1">
      <alignment horizontal="center"/>
    </xf>
    <xf numFmtId="43" fontId="7" fillId="0" borderId="5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workbookViewId="0">
      <selection activeCell="B31" sqref="B31"/>
    </sheetView>
  </sheetViews>
  <sheetFormatPr defaultColWidth="9.140625" defaultRowHeight="12.75"/>
  <cols>
    <col min="1" max="1" width="4.85546875" style="5" customWidth="1"/>
    <col min="2" max="2" width="87.7109375" style="5" customWidth="1"/>
    <col min="3" max="6" width="10.7109375" style="5" customWidth="1"/>
    <col min="7" max="7" width="12.140625" style="5" customWidth="1"/>
    <col min="8" max="9" width="10.7109375" style="5" customWidth="1"/>
    <col min="10" max="16384" width="9.140625" style="5"/>
  </cols>
  <sheetData>
    <row r="1" spans="1:9" s="8" customFormat="1">
      <c r="A1" s="8" t="s">
        <v>564</v>
      </c>
    </row>
    <row r="2" spans="1:9" ht="13.5" thickBot="1"/>
    <row r="3" spans="1:9" ht="13.5" thickTop="1">
      <c r="A3" s="177" t="s">
        <v>569</v>
      </c>
      <c r="B3" s="178"/>
      <c r="C3" s="177" t="s">
        <v>554</v>
      </c>
      <c r="D3" s="181"/>
      <c r="E3" s="181"/>
      <c r="F3" s="181"/>
      <c r="G3" s="182"/>
      <c r="H3" s="177" t="s">
        <v>560</v>
      </c>
      <c r="I3" s="182"/>
    </row>
    <row r="4" spans="1:9">
      <c r="A4" s="179"/>
      <c r="B4" s="180"/>
      <c r="C4" s="183" t="s">
        <v>555</v>
      </c>
      <c r="D4" s="185" t="s">
        <v>556</v>
      </c>
      <c r="E4" s="185"/>
      <c r="F4" s="185"/>
      <c r="G4" s="186" t="s">
        <v>559</v>
      </c>
      <c r="H4" s="184" t="s">
        <v>555</v>
      </c>
      <c r="I4" s="187" t="s">
        <v>559</v>
      </c>
    </row>
    <row r="5" spans="1:9" ht="42" customHeight="1">
      <c r="A5" s="179"/>
      <c r="B5" s="180"/>
      <c r="C5" s="184"/>
      <c r="D5" s="7" t="s">
        <v>557</v>
      </c>
      <c r="E5" s="7" t="s">
        <v>561</v>
      </c>
      <c r="F5" s="7" t="s">
        <v>558</v>
      </c>
      <c r="G5" s="186"/>
      <c r="H5" s="184"/>
      <c r="I5" s="187"/>
    </row>
    <row r="6" spans="1:9" s="6" customFormat="1" ht="15">
      <c r="A6" s="9"/>
      <c r="B6" s="141" t="s">
        <v>569</v>
      </c>
      <c r="C6" s="142" t="s">
        <v>555</v>
      </c>
      <c r="D6" s="141" t="s">
        <v>579</v>
      </c>
      <c r="E6" s="4"/>
      <c r="F6" s="17"/>
      <c r="G6" s="10"/>
      <c r="H6" s="9"/>
      <c r="I6" s="10"/>
    </row>
    <row r="7" spans="1:9" ht="26.1" customHeight="1">
      <c r="A7" s="18" t="s">
        <v>0</v>
      </c>
      <c r="B7" s="19" t="s">
        <v>1</v>
      </c>
      <c r="C7" s="20">
        <v>1</v>
      </c>
      <c r="D7" s="21">
        <v>0</v>
      </c>
      <c r="E7" s="21">
        <v>0</v>
      </c>
      <c r="F7" s="22">
        <v>0</v>
      </c>
      <c r="G7" s="69">
        <v>12.579999923706101</v>
      </c>
      <c r="H7" s="20">
        <v>1</v>
      </c>
      <c r="I7" s="69">
        <v>1.5099999904632599</v>
      </c>
    </row>
    <row r="8" spans="1:9" ht="26.1" customHeight="1">
      <c r="A8" s="18" t="s">
        <v>2</v>
      </c>
      <c r="B8" s="19" t="s">
        <v>3</v>
      </c>
      <c r="C8" s="20">
        <v>227</v>
      </c>
      <c r="D8" s="21">
        <v>58</v>
      </c>
      <c r="E8" s="21">
        <v>196</v>
      </c>
      <c r="F8" s="22">
        <v>11</v>
      </c>
      <c r="G8" s="69">
        <v>9715.24999946356</v>
      </c>
      <c r="H8" s="20">
        <v>229</v>
      </c>
      <c r="I8" s="69">
        <v>1699.2100046277001</v>
      </c>
    </row>
    <row r="9" spans="1:9" ht="26.1" customHeight="1">
      <c r="A9" s="18" t="s">
        <v>4</v>
      </c>
      <c r="B9" s="19" t="s">
        <v>5</v>
      </c>
      <c r="C9" s="20">
        <v>3</v>
      </c>
      <c r="D9" s="21">
        <v>0</v>
      </c>
      <c r="E9" s="21">
        <v>0</v>
      </c>
      <c r="F9" s="22">
        <v>1</v>
      </c>
      <c r="G9" s="69">
        <v>1398</v>
      </c>
      <c r="H9" s="20">
        <v>4</v>
      </c>
      <c r="I9" s="69">
        <v>505.55001020431502</v>
      </c>
    </row>
    <row r="10" spans="1:9" ht="26.1" customHeight="1">
      <c r="A10" s="18" t="s">
        <v>6</v>
      </c>
      <c r="B10" s="19" t="s">
        <v>7</v>
      </c>
      <c r="C10" s="20">
        <v>7</v>
      </c>
      <c r="D10" s="21">
        <v>1</v>
      </c>
      <c r="E10" s="21">
        <v>4</v>
      </c>
      <c r="F10" s="22">
        <v>2</v>
      </c>
      <c r="G10" s="69">
        <v>2570.3299999237101</v>
      </c>
      <c r="H10" s="20">
        <v>7</v>
      </c>
      <c r="I10" s="69">
        <v>377.44999885559099</v>
      </c>
    </row>
    <row r="11" spans="1:9" ht="26.1" customHeight="1">
      <c r="A11" s="18" t="s">
        <v>8</v>
      </c>
      <c r="B11" s="19" t="s">
        <v>9</v>
      </c>
      <c r="C11" s="20">
        <v>114</v>
      </c>
      <c r="D11" s="21">
        <v>17</v>
      </c>
      <c r="E11" s="21">
        <v>92</v>
      </c>
      <c r="F11" s="22">
        <v>5</v>
      </c>
      <c r="G11" s="69">
        <v>2938.7100009322198</v>
      </c>
      <c r="H11" s="20">
        <v>115</v>
      </c>
      <c r="I11" s="69">
        <v>1241.60999614</v>
      </c>
    </row>
    <row r="12" spans="1:9" ht="26.1" customHeight="1">
      <c r="A12" s="18" t="s">
        <v>10</v>
      </c>
      <c r="B12" s="19" t="s">
        <v>11</v>
      </c>
      <c r="C12" s="20">
        <v>721</v>
      </c>
      <c r="D12" s="21">
        <v>27</v>
      </c>
      <c r="E12" s="21">
        <v>637</v>
      </c>
      <c r="F12" s="22">
        <v>29</v>
      </c>
      <c r="G12" s="69">
        <v>8273.5899995565396</v>
      </c>
      <c r="H12" s="20">
        <v>726</v>
      </c>
      <c r="I12" s="69">
        <v>2155.5399974584602</v>
      </c>
    </row>
    <row r="13" spans="1:9" ht="26.1" customHeight="1">
      <c r="A13" s="18" t="s">
        <v>12</v>
      </c>
      <c r="B13" s="19" t="s">
        <v>13</v>
      </c>
      <c r="C13" s="20">
        <v>120</v>
      </c>
      <c r="D13" s="21">
        <v>11</v>
      </c>
      <c r="E13" s="21">
        <v>94</v>
      </c>
      <c r="F13" s="22">
        <v>8</v>
      </c>
      <c r="G13" s="69">
        <v>96251.670003652602</v>
      </c>
      <c r="H13" s="20">
        <v>124</v>
      </c>
      <c r="I13" s="69">
        <v>1606.9099889993699</v>
      </c>
    </row>
    <row r="14" spans="1:9" ht="26.1" customHeight="1">
      <c r="A14" s="18" t="s">
        <v>14</v>
      </c>
      <c r="B14" s="19" t="s">
        <v>15</v>
      </c>
      <c r="C14" s="20">
        <v>61</v>
      </c>
      <c r="D14" s="21">
        <v>4</v>
      </c>
      <c r="E14" s="21">
        <v>52</v>
      </c>
      <c r="F14" s="22">
        <v>0</v>
      </c>
      <c r="G14" s="69">
        <v>931.74999988079105</v>
      </c>
      <c r="H14" s="20">
        <v>63</v>
      </c>
      <c r="I14" s="69">
        <v>211.410000801086</v>
      </c>
    </row>
    <row r="15" spans="1:9" ht="26.1" customHeight="1">
      <c r="A15" s="18" t="s">
        <v>16</v>
      </c>
      <c r="B15" s="19" t="s">
        <v>17</v>
      </c>
      <c r="C15" s="20">
        <v>33</v>
      </c>
      <c r="D15" s="21">
        <v>1</v>
      </c>
      <c r="E15" s="21">
        <v>20</v>
      </c>
      <c r="F15" s="22">
        <v>7</v>
      </c>
      <c r="G15" s="69">
        <v>65701.490003704996</v>
      </c>
      <c r="H15" s="20">
        <v>33</v>
      </c>
      <c r="I15" s="69">
        <v>531.68999898433697</v>
      </c>
    </row>
    <row r="16" spans="1:9" ht="26.1" customHeight="1">
      <c r="A16" s="18" t="s">
        <v>18</v>
      </c>
      <c r="B16" s="19" t="s">
        <v>19</v>
      </c>
      <c r="C16" s="20">
        <v>29</v>
      </c>
      <c r="D16" s="21">
        <v>0</v>
      </c>
      <c r="E16" s="21">
        <v>17</v>
      </c>
      <c r="F16" s="22">
        <v>7</v>
      </c>
      <c r="G16" s="69">
        <v>102242.829999924</v>
      </c>
      <c r="H16" s="20">
        <v>29</v>
      </c>
      <c r="I16" s="69">
        <v>129.16000020504001</v>
      </c>
    </row>
    <row r="17" spans="1:9" ht="26.1" customHeight="1">
      <c r="A17" s="18" t="s">
        <v>20</v>
      </c>
      <c r="B17" s="19" t="s">
        <v>21</v>
      </c>
      <c r="C17" s="20">
        <v>44</v>
      </c>
      <c r="D17" s="21">
        <v>0</v>
      </c>
      <c r="E17" s="21">
        <v>41</v>
      </c>
      <c r="F17" s="22">
        <v>0</v>
      </c>
      <c r="G17" s="69">
        <v>69.249999940395398</v>
      </c>
      <c r="H17" s="20">
        <v>44</v>
      </c>
      <c r="I17" s="69">
        <v>64.960000097751603</v>
      </c>
    </row>
    <row r="18" spans="1:9" ht="26.1" customHeight="1">
      <c r="A18" s="18" t="s">
        <v>22</v>
      </c>
      <c r="B18" s="19" t="s">
        <v>23</v>
      </c>
      <c r="C18" s="20">
        <v>124</v>
      </c>
      <c r="D18" s="21">
        <v>4</v>
      </c>
      <c r="E18" s="21">
        <v>115</v>
      </c>
      <c r="F18" s="22">
        <v>4</v>
      </c>
      <c r="G18" s="69">
        <v>2639.6500017046901</v>
      </c>
      <c r="H18" s="20">
        <v>125</v>
      </c>
      <c r="I18" s="69">
        <v>351.37000173330301</v>
      </c>
    </row>
    <row r="19" spans="1:9" ht="26.1" customHeight="1">
      <c r="A19" s="18" t="s">
        <v>24</v>
      </c>
      <c r="B19" s="19" t="s">
        <v>25</v>
      </c>
      <c r="C19" s="20">
        <v>54</v>
      </c>
      <c r="D19" s="21">
        <v>6</v>
      </c>
      <c r="E19" s="21">
        <v>42</v>
      </c>
      <c r="F19" s="22">
        <v>5</v>
      </c>
      <c r="G19" s="69">
        <v>3451.6299780607201</v>
      </c>
      <c r="H19" s="20">
        <v>54</v>
      </c>
      <c r="I19" s="69">
        <v>2220.7499572038701</v>
      </c>
    </row>
    <row r="20" spans="1:9" ht="26.1" customHeight="1">
      <c r="A20" s="18" t="s">
        <v>26</v>
      </c>
      <c r="B20" s="19" t="s">
        <v>27</v>
      </c>
      <c r="C20" s="20">
        <v>8</v>
      </c>
      <c r="D20" s="21">
        <v>1</v>
      </c>
      <c r="E20" s="21">
        <v>8</v>
      </c>
      <c r="F20" s="22">
        <v>0</v>
      </c>
      <c r="G20" s="69">
        <v>77.920001864433303</v>
      </c>
      <c r="H20" s="20">
        <v>8</v>
      </c>
      <c r="I20" s="69">
        <v>77.920001864433303</v>
      </c>
    </row>
    <row r="21" spans="1:9" ht="26.1" customHeight="1">
      <c r="A21" s="18" t="s">
        <v>28</v>
      </c>
      <c r="B21" s="19" t="s">
        <v>29</v>
      </c>
      <c r="C21" s="20">
        <v>36</v>
      </c>
      <c r="D21" s="21">
        <v>0</v>
      </c>
      <c r="E21" s="21">
        <v>33</v>
      </c>
      <c r="F21" s="22">
        <v>0</v>
      </c>
      <c r="G21" s="69">
        <v>57.669999718666098</v>
      </c>
      <c r="H21" s="20">
        <v>36</v>
      </c>
      <c r="I21" s="69">
        <v>52.6199997663498</v>
      </c>
    </row>
    <row r="22" spans="1:9" ht="26.1" customHeight="1">
      <c r="A22" s="18" t="s">
        <v>30</v>
      </c>
      <c r="B22" s="19" t="s">
        <v>31</v>
      </c>
      <c r="C22" s="20">
        <v>8</v>
      </c>
      <c r="D22" s="21">
        <v>0</v>
      </c>
      <c r="E22" s="21">
        <v>7</v>
      </c>
      <c r="F22" s="22">
        <v>0</v>
      </c>
      <c r="G22" s="69">
        <v>11.329999923706101</v>
      </c>
      <c r="H22" s="20">
        <v>8</v>
      </c>
      <c r="I22" s="69">
        <v>9.9500000476837194</v>
      </c>
    </row>
    <row r="23" spans="1:9" ht="26.1" customHeight="1">
      <c r="A23" s="18" t="s">
        <v>32</v>
      </c>
      <c r="B23" s="19" t="s">
        <v>33</v>
      </c>
      <c r="C23" s="20">
        <v>43</v>
      </c>
      <c r="D23" s="21">
        <v>24</v>
      </c>
      <c r="E23" s="21">
        <v>43</v>
      </c>
      <c r="F23" s="22">
        <v>0</v>
      </c>
      <c r="G23" s="69">
        <v>88.960000038147001</v>
      </c>
      <c r="H23" s="20">
        <v>43</v>
      </c>
      <c r="I23" s="69">
        <v>88.960000038147001</v>
      </c>
    </row>
    <row r="24" spans="1:9">
      <c r="A24" s="11"/>
      <c r="C24" s="14"/>
      <c r="D24" s="23"/>
      <c r="E24" s="23"/>
      <c r="F24" s="24"/>
      <c r="G24" s="70"/>
      <c r="H24" s="14"/>
      <c r="I24" s="70"/>
    </row>
    <row r="25" spans="1:9" s="8" customFormat="1" ht="13.5" thickBot="1">
      <c r="A25" s="12"/>
      <c r="B25" s="13" t="s">
        <v>562</v>
      </c>
      <c r="C25" s="15">
        <f t="shared" ref="C25:I25" si="0">SUM(C7:C24)</f>
        <v>1633</v>
      </c>
      <c r="D25" s="25">
        <f t="shared" si="0"/>
        <v>154</v>
      </c>
      <c r="E25" s="25">
        <f t="shared" si="0"/>
        <v>1401</v>
      </c>
      <c r="F25" s="26">
        <f t="shared" si="0"/>
        <v>79</v>
      </c>
      <c r="G25" s="71">
        <f t="shared" si="0"/>
        <v>296432.60998821288</v>
      </c>
      <c r="H25" s="15">
        <f t="shared" si="0"/>
        <v>1649</v>
      </c>
      <c r="I25" s="71">
        <f t="shared" si="0"/>
        <v>11326.569957017902</v>
      </c>
    </row>
    <row r="26" spans="1:9" ht="24.75" customHeight="1" thickTop="1">
      <c r="A26" s="16" t="s">
        <v>563</v>
      </c>
    </row>
    <row r="27" spans="1:9">
      <c r="D27" s="176"/>
      <c r="E27" s="176"/>
    </row>
  </sheetData>
  <mergeCells count="8">
    <mergeCell ref="A3:B5"/>
    <mergeCell ref="C3:G3"/>
    <mergeCell ref="H3:I3"/>
    <mergeCell ref="C4:C5"/>
    <mergeCell ref="D4:F4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4"/>
  <sheetViews>
    <sheetView topLeftCell="A40" workbookViewId="0">
      <selection activeCell="C77" sqref="C77"/>
    </sheetView>
  </sheetViews>
  <sheetFormatPr defaultColWidth="9.140625" defaultRowHeight="12.75"/>
  <cols>
    <col min="1" max="1" width="3" style="1" customWidth="1"/>
    <col min="2" max="2" width="3.85546875" style="1" customWidth="1"/>
    <col min="3" max="3" width="115" style="1" bestFit="1" customWidth="1"/>
    <col min="4" max="7" width="10.7109375" style="1" customWidth="1"/>
    <col min="8" max="8" width="11.85546875" style="1" customWidth="1"/>
    <col min="9" max="10" width="10.7109375" style="1" customWidth="1"/>
    <col min="11" max="16384" width="9.140625" style="1"/>
  </cols>
  <sheetData>
    <row r="1" spans="1:10" s="8" customFormat="1">
      <c r="A1" s="8" t="s">
        <v>565</v>
      </c>
    </row>
    <row r="2" spans="1:10" ht="13.5" thickBot="1"/>
    <row r="3" spans="1:10" ht="13.5" thickTop="1">
      <c r="A3" s="188" t="s">
        <v>566</v>
      </c>
      <c r="B3" s="191" t="s">
        <v>567</v>
      </c>
      <c r="C3" s="194" t="s">
        <v>569</v>
      </c>
      <c r="D3" s="197" t="s">
        <v>554</v>
      </c>
      <c r="E3" s="198"/>
      <c r="F3" s="198"/>
      <c r="G3" s="198"/>
      <c r="H3" s="199"/>
      <c r="I3" s="198" t="s">
        <v>560</v>
      </c>
      <c r="J3" s="199"/>
    </row>
    <row r="4" spans="1:10">
      <c r="A4" s="189"/>
      <c r="B4" s="192"/>
      <c r="C4" s="195"/>
      <c r="D4" s="200" t="s">
        <v>555</v>
      </c>
      <c r="E4" s="202" t="s">
        <v>556</v>
      </c>
      <c r="F4" s="203"/>
      <c r="G4" s="204"/>
      <c r="H4" s="205" t="s">
        <v>559</v>
      </c>
      <c r="I4" s="207" t="s">
        <v>555</v>
      </c>
      <c r="J4" s="209" t="s">
        <v>559</v>
      </c>
    </row>
    <row r="5" spans="1:10" ht="39.75" customHeight="1">
      <c r="A5" s="190"/>
      <c r="B5" s="193"/>
      <c r="C5" s="196"/>
      <c r="D5" s="201"/>
      <c r="E5" s="7" t="s">
        <v>557</v>
      </c>
      <c r="F5" s="7" t="s">
        <v>561</v>
      </c>
      <c r="G5" s="7" t="s">
        <v>558</v>
      </c>
      <c r="H5" s="206"/>
      <c r="I5" s="208"/>
      <c r="J5" s="210"/>
    </row>
    <row r="6" spans="1:10" s="27" customFormat="1" ht="15">
      <c r="A6" s="43"/>
      <c r="B6" s="44"/>
      <c r="C6" s="143" t="s">
        <v>569</v>
      </c>
      <c r="D6" s="144" t="s">
        <v>555</v>
      </c>
      <c r="E6" s="145" t="s">
        <v>557</v>
      </c>
      <c r="F6" s="44"/>
      <c r="G6" s="45"/>
      <c r="H6" s="46"/>
      <c r="I6" s="47"/>
      <c r="J6" s="48"/>
    </row>
    <row r="7" spans="1:10" ht="15">
      <c r="A7" s="31" t="s">
        <v>0</v>
      </c>
      <c r="B7" s="29" t="s">
        <v>34</v>
      </c>
      <c r="C7" s="37" t="s">
        <v>35</v>
      </c>
      <c r="D7" s="41">
        <v>1</v>
      </c>
      <c r="E7" s="28">
        <v>0</v>
      </c>
      <c r="F7" s="28">
        <v>0</v>
      </c>
      <c r="G7" s="42">
        <v>0</v>
      </c>
      <c r="H7" s="68">
        <v>12.579999923706101</v>
      </c>
      <c r="I7" s="39">
        <v>1</v>
      </c>
      <c r="J7" s="72">
        <v>1.5099999904632599</v>
      </c>
    </row>
    <row r="8" spans="1:10" ht="15">
      <c r="A8" s="31" t="s">
        <v>2</v>
      </c>
      <c r="B8" s="29" t="s">
        <v>36</v>
      </c>
      <c r="C8" s="37" t="s">
        <v>37</v>
      </c>
      <c r="D8" s="41">
        <v>16</v>
      </c>
      <c r="E8" s="28">
        <v>5</v>
      </c>
      <c r="F8" s="28">
        <v>15</v>
      </c>
      <c r="G8" s="42">
        <v>1</v>
      </c>
      <c r="H8" s="68">
        <v>2136.9899998307201</v>
      </c>
      <c r="I8" s="39">
        <v>16</v>
      </c>
      <c r="J8" s="72">
        <v>202.98999983072301</v>
      </c>
    </row>
    <row r="9" spans="1:10" ht="15">
      <c r="A9" s="31" t="s">
        <v>2</v>
      </c>
      <c r="B9" s="29" t="s">
        <v>38</v>
      </c>
      <c r="C9" s="37" t="s">
        <v>39</v>
      </c>
      <c r="D9" s="41">
        <v>1</v>
      </c>
      <c r="E9" s="28">
        <v>0</v>
      </c>
      <c r="F9" s="28">
        <v>1</v>
      </c>
      <c r="G9" s="42">
        <v>0</v>
      </c>
      <c r="H9" s="68">
        <v>5.5799999237060502</v>
      </c>
      <c r="I9" s="39">
        <v>1</v>
      </c>
      <c r="J9" s="72">
        <v>5.5799999237060502</v>
      </c>
    </row>
    <row r="10" spans="1:10" ht="15">
      <c r="A10" s="31" t="s">
        <v>2</v>
      </c>
      <c r="B10" s="29" t="s">
        <v>40</v>
      </c>
      <c r="C10" s="37" t="s">
        <v>41</v>
      </c>
      <c r="D10" s="41">
        <v>4</v>
      </c>
      <c r="E10" s="28">
        <v>1</v>
      </c>
      <c r="F10" s="28">
        <v>4</v>
      </c>
      <c r="G10" s="42">
        <v>0</v>
      </c>
      <c r="H10" s="68">
        <v>14.920000076293899</v>
      </c>
      <c r="I10" s="39">
        <v>4</v>
      </c>
      <c r="J10" s="72">
        <v>14.920000076293899</v>
      </c>
    </row>
    <row r="11" spans="1:10" ht="15">
      <c r="A11" s="31" t="s">
        <v>2</v>
      </c>
      <c r="B11" s="29" t="s">
        <v>42</v>
      </c>
      <c r="C11" s="37" t="s">
        <v>43</v>
      </c>
      <c r="D11" s="41">
        <v>15</v>
      </c>
      <c r="E11" s="28">
        <v>5</v>
      </c>
      <c r="F11" s="28">
        <v>14</v>
      </c>
      <c r="G11" s="42">
        <v>1</v>
      </c>
      <c r="H11" s="68">
        <v>49.5</v>
      </c>
      <c r="I11" s="39">
        <v>15</v>
      </c>
      <c r="J11" s="72">
        <v>48.5</v>
      </c>
    </row>
    <row r="12" spans="1:10" ht="15">
      <c r="A12" s="31" t="s">
        <v>2</v>
      </c>
      <c r="B12" s="29" t="s">
        <v>44</v>
      </c>
      <c r="C12" s="37" t="s">
        <v>45</v>
      </c>
      <c r="D12" s="41">
        <v>13</v>
      </c>
      <c r="E12" s="28">
        <v>2</v>
      </c>
      <c r="F12" s="28">
        <v>12</v>
      </c>
      <c r="G12" s="42">
        <v>0</v>
      </c>
      <c r="H12" s="68">
        <v>84.260000228881793</v>
      </c>
      <c r="I12" s="39">
        <v>14</v>
      </c>
      <c r="J12" s="72">
        <v>84.260000228881793</v>
      </c>
    </row>
    <row r="13" spans="1:10" ht="15">
      <c r="A13" s="31" t="s">
        <v>2</v>
      </c>
      <c r="B13" s="29" t="s">
        <v>46</v>
      </c>
      <c r="C13" s="37" t="s">
        <v>47</v>
      </c>
      <c r="D13" s="41">
        <v>10</v>
      </c>
      <c r="E13" s="28">
        <v>5</v>
      </c>
      <c r="F13" s="28">
        <v>8</v>
      </c>
      <c r="G13" s="42">
        <v>0</v>
      </c>
      <c r="H13" s="68">
        <v>80.079998135566697</v>
      </c>
      <c r="I13" s="39">
        <v>11</v>
      </c>
      <c r="J13" s="72">
        <v>67.699998259544401</v>
      </c>
    </row>
    <row r="14" spans="1:10" ht="15">
      <c r="A14" s="31" t="s">
        <v>2</v>
      </c>
      <c r="B14" s="29" t="s">
        <v>48</v>
      </c>
      <c r="C14" s="37" t="s">
        <v>49</v>
      </c>
      <c r="D14" s="41">
        <v>6</v>
      </c>
      <c r="E14" s="28">
        <v>1</v>
      </c>
      <c r="F14" s="28">
        <v>5</v>
      </c>
      <c r="G14" s="42">
        <v>0</v>
      </c>
      <c r="H14" s="68">
        <v>38.169999837875402</v>
      </c>
      <c r="I14" s="39">
        <v>6</v>
      </c>
      <c r="J14" s="72">
        <v>35.579999923706097</v>
      </c>
    </row>
    <row r="15" spans="1:10" ht="15">
      <c r="A15" s="31" t="s">
        <v>2</v>
      </c>
      <c r="B15" s="29" t="s">
        <v>50</v>
      </c>
      <c r="C15" s="37" t="s">
        <v>51</v>
      </c>
      <c r="D15" s="41">
        <v>12</v>
      </c>
      <c r="E15" s="28">
        <v>2</v>
      </c>
      <c r="F15" s="28">
        <v>10</v>
      </c>
      <c r="G15" s="42">
        <v>1</v>
      </c>
      <c r="H15" s="68">
        <v>54.510000169277198</v>
      </c>
      <c r="I15" s="39">
        <v>12</v>
      </c>
      <c r="J15" s="72">
        <v>46.350000202655799</v>
      </c>
    </row>
    <row r="16" spans="1:10" ht="15">
      <c r="A16" s="31" t="s">
        <v>2</v>
      </c>
      <c r="B16" s="29" t="s">
        <v>52</v>
      </c>
      <c r="C16" s="37" t="s">
        <v>53</v>
      </c>
      <c r="D16" s="41">
        <v>4</v>
      </c>
      <c r="E16" s="28">
        <v>0</v>
      </c>
      <c r="F16" s="28">
        <v>2</v>
      </c>
      <c r="G16" s="42">
        <v>1</v>
      </c>
      <c r="H16" s="68">
        <v>4211.1599998474103</v>
      </c>
      <c r="I16" s="39">
        <v>4</v>
      </c>
      <c r="J16" s="72">
        <v>10.5599999427795</v>
      </c>
    </row>
    <row r="17" spans="1:10" ht="15">
      <c r="A17" s="31" t="s">
        <v>2</v>
      </c>
      <c r="B17" s="29" t="s">
        <v>54</v>
      </c>
      <c r="C17" s="37" t="s">
        <v>55</v>
      </c>
      <c r="D17" s="41">
        <v>8</v>
      </c>
      <c r="E17" s="28">
        <v>1</v>
      </c>
      <c r="F17" s="28">
        <v>8</v>
      </c>
      <c r="G17" s="42">
        <v>0</v>
      </c>
      <c r="H17" s="68">
        <v>109.75</v>
      </c>
      <c r="I17" s="39">
        <v>8</v>
      </c>
      <c r="J17" s="72">
        <v>109.75</v>
      </c>
    </row>
    <row r="18" spans="1:10" ht="15">
      <c r="A18" s="31" t="s">
        <v>2</v>
      </c>
      <c r="B18" s="29" t="s">
        <v>56</v>
      </c>
      <c r="C18" s="37" t="s">
        <v>57</v>
      </c>
      <c r="D18" s="41">
        <v>9</v>
      </c>
      <c r="E18" s="28">
        <v>2</v>
      </c>
      <c r="F18" s="28">
        <v>7</v>
      </c>
      <c r="G18" s="42">
        <v>0</v>
      </c>
      <c r="H18" s="68">
        <v>119</v>
      </c>
      <c r="I18" s="39">
        <v>9</v>
      </c>
      <c r="J18" s="72">
        <v>39.860000014305101</v>
      </c>
    </row>
    <row r="19" spans="1:10" ht="15">
      <c r="A19" s="31" t="s">
        <v>2</v>
      </c>
      <c r="B19" s="29" t="s">
        <v>58</v>
      </c>
      <c r="C19" s="37" t="s">
        <v>59</v>
      </c>
      <c r="D19" s="41">
        <v>4</v>
      </c>
      <c r="E19" s="28">
        <v>2</v>
      </c>
      <c r="F19" s="28">
        <v>4</v>
      </c>
      <c r="G19" s="42">
        <v>0</v>
      </c>
      <c r="H19" s="68">
        <v>53.9100017547607</v>
      </c>
      <c r="I19" s="39">
        <v>4</v>
      </c>
      <c r="J19" s="72">
        <v>53.9100017547607</v>
      </c>
    </row>
    <row r="20" spans="1:10" ht="15">
      <c r="A20" s="31" t="s">
        <v>2</v>
      </c>
      <c r="B20" s="29" t="s">
        <v>60</v>
      </c>
      <c r="C20" s="37" t="s">
        <v>61</v>
      </c>
      <c r="D20" s="41">
        <v>48</v>
      </c>
      <c r="E20" s="28">
        <v>15</v>
      </c>
      <c r="F20" s="28">
        <v>46</v>
      </c>
      <c r="G20" s="42">
        <v>0</v>
      </c>
      <c r="H20" s="68">
        <v>311.080001711845</v>
      </c>
      <c r="I20" s="39">
        <v>48</v>
      </c>
      <c r="J20" s="72">
        <v>273.200000047684</v>
      </c>
    </row>
    <row r="21" spans="1:10" ht="15">
      <c r="A21" s="31" t="s">
        <v>2</v>
      </c>
      <c r="B21" s="29" t="s">
        <v>62</v>
      </c>
      <c r="C21" s="37" t="s">
        <v>63</v>
      </c>
      <c r="D21" s="41">
        <v>2</v>
      </c>
      <c r="E21" s="28">
        <v>0</v>
      </c>
      <c r="F21" s="28">
        <v>1</v>
      </c>
      <c r="G21" s="42">
        <v>0</v>
      </c>
      <c r="H21" s="68">
        <v>6.0799999237060502</v>
      </c>
      <c r="I21" s="39">
        <v>2</v>
      </c>
      <c r="J21" s="72">
        <v>2.3700000047683698</v>
      </c>
    </row>
    <row r="22" spans="1:10" ht="15">
      <c r="A22" s="31" t="s">
        <v>2</v>
      </c>
      <c r="B22" s="29" t="s">
        <v>64</v>
      </c>
      <c r="C22" s="37" t="s">
        <v>65</v>
      </c>
      <c r="D22" s="41">
        <v>4</v>
      </c>
      <c r="E22" s="28">
        <v>1</v>
      </c>
      <c r="F22" s="28">
        <v>2</v>
      </c>
      <c r="G22" s="42">
        <v>1</v>
      </c>
      <c r="H22" s="68">
        <v>578.92000007629395</v>
      </c>
      <c r="I22" s="39">
        <v>4</v>
      </c>
      <c r="J22" s="72">
        <v>40.949999809265101</v>
      </c>
    </row>
    <row r="23" spans="1:10" ht="15">
      <c r="A23" s="31" t="s">
        <v>2</v>
      </c>
      <c r="B23" s="29" t="s">
        <v>66</v>
      </c>
      <c r="C23" s="37" t="s">
        <v>67</v>
      </c>
      <c r="D23" s="41">
        <v>16</v>
      </c>
      <c r="E23" s="28">
        <v>1</v>
      </c>
      <c r="F23" s="28">
        <v>11</v>
      </c>
      <c r="G23" s="42">
        <v>1</v>
      </c>
      <c r="H23" s="68">
        <v>911.5</v>
      </c>
      <c r="I23" s="39">
        <v>16</v>
      </c>
      <c r="J23" s="72">
        <v>395.010001897812</v>
      </c>
    </row>
    <row r="24" spans="1:10" ht="15">
      <c r="A24" s="31" t="s">
        <v>2</v>
      </c>
      <c r="B24" s="29" t="s">
        <v>68</v>
      </c>
      <c r="C24" s="37" t="s">
        <v>69</v>
      </c>
      <c r="D24" s="41">
        <v>1</v>
      </c>
      <c r="E24" s="28">
        <v>0</v>
      </c>
      <c r="F24" s="28">
        <v>1</v>
      </c>
      <c r="G24" s="42">
        <v>0</v>
      </c>
      <c r="H24" s="68">
        <v>4</v>
      </c>
      <c r="I24" s="39">
        <v>1</v>
      </c>
      <c r="J24" s="72">
        <v>4</v>
      </c>
    </row>
    <row r="25" spans="1:10" ht="15">
      <c r="A25" s="31" t="s">
        <v>2</v>
      </c>
      <c r="B25" s="29" t="s">
        <v>70</v>
      </c>
      <c r="C25" s="37" t="s">
        <v>71</v>
      </c>
      <c r="D25" s="41">
        <v>3</v>
      </c>
      <c r="E25" s="28">
        <v>0</v>
      </c>
      <c r="F25" s="28">
        <v>2</v>
      </c>
      <c r="G25" s="42">
        <v>0</v>
      </c>
      <c r="H25" s="68">
        <v>73.249998211860699</v>
      </c>
      <c r="I25" s="39">
        <v>3</v>
      </c>
      <c r="J25" s="72">
        <v>6.8700000047683698</v>
      </c>
    </row>
    <row r="26" spans="1:10" ht="15">
      <c r="A26" s="31" t="s">
        <v>2</v>
      </c>
      <c r="B26" s="29" t="s">
        <v>72</v>
      </c>
      <c r="C26" s="37" t="s">
        <v>73</v>
      </c>
      <c r="D26" s="41">
        <v>7</v>
      </c>
      <c r="E26" s="28">
        <v>4</v>
      </c>
      <c r="F26" s="28">
        <v>6</v>
      </c>
      <c r="G26" s="42">
        <v>1</v>
      </c>
      <c r="H26" s="68">
        <v>14.4099998474121</v>
      </c>
      <c r="I26" s="39">
        <v>7</v>
      </c>
      <c r="J26" s="72">
        <v>13.1199998855591</v>
      </c>
    </row>
    <row r="27" spans="1:10" ht="15">
      <c r="A27" s="31" t="s">
        <v>2</v>
      </c>
      <c r="B27" s="29" t="s">
        <v>74</v>
      </c>
      <c r="C27" s="37" t="s">
        <v>75</v>
      </c>
      <c r="D27" s="41">
        <v>16</v>
      </c>
      <c r="E27" s="28">
        <v>6</v>
      </c>
      <c r="F27" s="28">
        <v>14</v>
      </c>
      <c r="G27" s="42">
        <v>2</v>
      </c>
      <c r="H27" s="68">
        <v>632.93000000715301</v>
      </c>
      <c r="I27" s="39">
        <v>16</v>
      </c>
      <c r="J27" s="72">
        <v>64.5300008654594</v>
      </c>
    </row>
    <row r="28" spans="1:10" ht="15">
      <c r="A28" s="31" t="s">
        <v>2</v>
      </c>
      <c r="B28" s="29" t="s">
        <v>76</v>
      </c>
      <c r="C28" s="37" t="s">
        <v>77</v>
      </c>
      <c r="D28" s="41">
        <v>28</v>
      </c>
      <c r="E28" s="28">
        <v>5</v>
      </c>
      <c r="F28" s="28">
        <v>23</v>
      </c>
      <c r="G28" s="42">
        <v>2</v>
      </c>
      <c r="H28" s="68">
        <v>225.24999988079099</v>
      </c>
      <c r="I28" s="39">
        <v>28</v>
      </c>
      <c r="J28" s="72">
        <v>179.20000195503201</v>
      </c>
    </row>
    <row r="29" spans="1:10" ht="15">
      <c r="A29" s="31" t="s">
        <v>4</v>
      </c>
      <c r="B29" s="29" t="s">
        <v>78</v>
      </c>
      <c r="C29" s="37" t="s">
        <v>5</v>
      </c>
      <c r="D29" s="41">
        <v>3</v>
      </c>
      <c r="E29" s="28">
        <v>0</v>
      </c>
      <c r="F29" s="28">
        <v>0</v>
      </c>
      <c r="G29" s="42">
        <v>1</v>
      </c>
      <c r="H29" s="68">
        <v>1398</v>
      </c>
      <c r="I29" s="39">
        <v>4</v>
      </c>
      <c r="J29" s="72">
        <v>505.55001020431502</v>
      </c>
    </row>
    <row r="30" spans="1:10" ht="15">
      <c r="A30" s="31" t="s">
        <v>6</v>
      </c>
      <c r="B30" s="29" t="s">
        <v>79</v>
      </c>
      <c r="C30" s="37" t="s">
        <v>80</v>
      </c>
      <c r="D30" s="41">
        <v>7</v>
      </c>
      <c r="E30" s="28">
        <v>1</v>
      </c>
      <c r="F30" s="28">
        <v>4</v>
      </c>
      <c r="G30" s="42">
        <v>2</v>
      </c>
      <c r="H30" s="68">
        <v>2570.3299999237101</v>
      </c>
      <c r="I30" s="39">
        <v>7</v>
      </c>
      <c r="J30" s="72">
        <v>377.44999885559099</v>
      </c>
    </row>
    <row r="31" spans="1:10" ht="15">
      <c r="A31" s="31" t="s">
        <v>8</v>
      </c>
      <c r="B31" s="29" t="s">
        <v>81</v>
      </c>
      <c r="C31" s="37" t="s">
        <v>82</v>
      </c>
      <c r="D31" s="41">
        <v>42</v>
      </c>
      <c r="E31" s="28">
        <v>3</v>
      </c>
      <c r="F31" s="28">
        <v>33</v>
      </c>
      <c r="G31" s="42">
        <v>2</v>
      </c>
      <c r="H31" s="68">
        <v>1550.34000021219</v>
      </c>
      <c r="I31" s="39">
        <v>42</v>
      </c>
      <c r="J31" s="72">
        <v>179.32999843358999</v>
      </c>
    </row>
    <row r="32" spans="1:10" ht="15">
      <c r="A32" s="31" t="s">
        <v>8</v>
      </c>
      <c r="B32" s="29" t="s">
        <v>83</v>
      </c>
      <c r="C32" s="37" t="s">
        <v>84</v>
      </c>
      <c r="D32" s="41">
        <v>4</v>
      </c>
      <c r="E32" s="28">
        <v>0</v>
      </c>
      <c r="F32" s="28">
        <v>3</v>
      </c>
      <c r="G32" s="42">
        <v>0</v>
      </c>
      <c r="H32" s="68">
        <v>128.920000076294</v>
      </c>
      <c r="I32" s="39">
        <v>4</v>
      </c>
      <c r="J32" s="72">
        <v>123.23999977111799</v>
      </c>
    </row>
    <row r="33" spans="1:10" ht="15">
      <c r="A33" s="31" t="s">
        <v>8</v>
      </c>
      <c r="B33" s="29" t="s">
        <v>85</v>
      </c>
      <c r="C33" s="37" t="s">
        <v>86</v>
      </c>
      <c r="D33" s="41">
        <v>68</v>
      </c>
      <c r="E33" s="28">
        <v>14</v>
      </c>
      <c r="F33" s="28">
        <v>56</v>
      </c>
      <c r="G33" s="42">
        <v>3</v>
      </c>
      <c r="H33" s="68">
        <v>1259.4500006437299</v>
      </c>
      <c r="I33" s="39">
        <v>69</v>
      </c>
      <c r="J33" s="72">
        <v>939.03999793529499</v>
      </c>
    </row>
    <row r="34" spans="1:10" ht="15">
      <c r="A34" s="31" t="s">
        <v>10</v>
      </c>
      <c r="B34" s="29" t="s">
        <v>87</v>
      </c>
      <c r="C34" s="37" t="s">
        <v>88</v>
      </c>
      <c r="D34" s="41">
        <v>61</v>
      </c>
      <c r="E34" s="28">
        <v>24</v>
      </c>
      <c r="F34" s="28">
        <v>54</v>
      </c>
      <c r="G34" s="42">
        <v>2</v>
      </c>
      <c r="H34" s="68">
        <v>332.75</v>
      </c>
      <c r="I34" s="39">
        <v>62</v>
      </c>
      <c r="J34" s="72">
        <v>237.290000200272</v>
      </c>
    </row>
    <row r="35" spans="1:10" ht="15">
      <c r="A35" s="31" t="s">
        <v>10</v>
      </c>
      <c r="B35" s="29" t="s">
        <v>89</v>
      </c>
      <c r="C35" s="37" t="s">
        <v>90</v>
      </c>
      <c r="D35" s="41">
        <v>419</v>
      </c>
      <c r="E35" s="28">
        <v>0</v>
      </c>
      <c r="F35" s="28">
        <v>367</v>
      </c>
      <c r="G35" s="42">
        <v>20</v>
      </c>
      <c r="H35" s="68">
        <v>5559.77000153065</v>
      </c>
      <c r="I35" s="39">
        <v>421</v>
      </c>
      <c r="J35" s="72">
        <v>1413.9799977540999</v>
      </c>
    </row>
    <row r="36" spans="1:10" ht="15">
      <c r="A36" s="31" t="s">
        <v>10</v>
      </c>
      <c r="B36" s="29" t="s">
        <v>91</v>
      </c>
      <c r="C36" s="37" t="s">
        <v>92</v>
      </c>
      <c r="D36" s="41">
        <v>241</v>
      </c>
      <c r="E36" s="28">
        <v>3</v>
      </c>
      <c r="F36" s="28">
        <v>216</v>
      </c>
      <c r="G36" s="42">
        <v>7</v>
      </c>
      <c r="H36" s="68">
        <v>2381.0699980258901</v>
      </c>
      <c r="I36" s="39">
        <v>243</v>
      </c>
      <c r="J36" s="72">
        <v>504.26999950408901</v>
      </c>
    </row>
    <row r="37" spans="1:10" ht="15">
      <c r="A37" s="31" t="s">
        <v>12</v>
      </c>
      <c r="B37" s="29" t="s">
        <v>93</v>
      </c>
      <c r="C37" s="37" t="s">
        <v>94</v>
      </c>
      <c r="D37" s="41">
        <v>78</v>
      </c>
      <c r="E37" s="28">
        <v>11</v>
      </c>
      <c r="F37" s="28">
        <v>59</v>
      </c>
      <c r="G37" s="42">
        <v>5</v>
      </c>
      <c r="H37" s="68">
        <v>62058.760003626303</v>
      </c>
      <c r="I37" s="39">
        <v>81</v>
      </c>
      <c r="J37" s="72">
        <v>1261.9899910092399</v>
      </c>
    </row>
    <row r="38" spans="1:10" ht="15">
      <c r="A38" s="31" t="s">
        <v>12</v>
      </c>
      <c r="B38" s="29" t="s">
        <v>95</v>
      </c>
      <c r="C38" s="37" t="s">
        <v>96</v>
      </c>
      <c r="D38" s="41">
        <v>40</v>
      </c>
      <c r="E38" s="28">
        <v>0</v>
      </c>
      <c r="F38" s="28">
        <v>33</v>
      </c>
      <c r="G38" s="42">
        <v>3</v>
      </c>
      <c r="H38" s="68">
        <v>34190.160000026197</v>
      </c>
      <c r="I38" s="39">
        <v>41</v>
      </c>
      <c r="J38" s="72">
        <v>342.16999799013098</v>
      </c>
    </row>
    <row r="39" spans="1:10" ht="15">
      <c r="A39" s="31" t="s">
        <v>12</v>
      </c>
      <c r="B39" s="29" t="s">
        <v>97</v>
      </c>
      <c r="C39" s="37" t="s">
        <v>98</v>
      </c>
      <c r="D39" s="41">
        <v>2</v>
      </c>
      <c r="E39" s="28">
        <v>0</v>
      </c>
      <c r="F39" s="28">
        <v>2</v>
      </c>
      <c r="G39" s="42">
        <v>0</v>
      </c>
      <c r="H39" s="68">
        <v>2.75</v>
      </c>
      <c r="I39" s="39">
        <v>2</v>
      </c>
      <c r="J39" s="72">
        <v>2.75</v>
      </c>
    </row>
    <row r="40" spans="1:10" ht="15">
      <c r="A40" s="31" t="s">
        <v>14</v>
      </c>
      <c r="B40" s="29" t="s">
        <v>99</v>
      </c>
      <c r="C40" s="37" t="s">
        <v>100</v>
      </c>
      <c r="D40" s="41">
        <v>2</v>
      </c>
      <c r="E40" s="28">
        <v>0</v>
      </c>
      <c r="F40" s="28">
        <v>2</v>
      </c>
      <c r="G40" s="42">
        <v>0</v>
      </c>
      <c r="H40" s="68">
        <v>45.329999804496801</v>
      </c>
      <c r="I40" s="39">
        <v>2</v>
      </c>
      <c r="J40" s="72">
        <v>45.329999804496801</v>
      </c>
    </row>
    <row r="41" spans="1:10" ht="15">
      <c r="A41" s="31" t="s">
        <v>14</v>
      </c>
      <c r="B41" s="29" t="s">
        <v>101</v>
      </c>
      <c r="C41" s="37" t="s">
        <v>102</v>
      </c>
      <c r="D41" s="41">
        <v>59</v>
      </c>
      <c r="E41" s="28">
        <v>4</v>
      </c>
      <c r="F41" s="28">
        <v>50</v>
      </c>
      <c r="G41" s="42">
        <v>0</v>
      </c>
      <c r="H41" s="68">
        <v>886.42000007629395</v>
      </c>
      <c r="I41" s="39">
        <v>61</v>
      </c>
      <c r="J41" s="72">
        <v>166.08000099659</v>
      </c>
    </row>
    <row r="42" spans="1:10" ht="15">
      <c r="A42" s="31" t="s">
        <v>16</v>
      </c>
      <c r="B42" s="29" t="s">
        <v>103</v>
      </c>
      <c r="C42" s="37" t="s">
        <v>104</v>
      </c>
      <c r="D42" s="41">
        <v>1</v>
      </c>
      <c r="E42" s="28">
        <v>0</v>
      </c>
      <c r="F42" s="28">
        <v>1</v>
      </c>
      <c r="G42" s="42">
        <v>0</v>
      </c>
      <c r="H42" s="68">
        <v>7.0799999237060502</v>
      </c>
      <c r="I42" s="39">
        <v>1</v>
      </c>
      <c r="J42" s="72">
        <v>7.0799999237060502</v>
      </c>
    </row>
    <row r="43" spans="1:10" ht="15">
      <c r="A43" s="31" t="s">
        <v>16</v>
      </c>
      <c r="B43" s="29" t="s">
        <v>105</v>
      </c>
      <c r="C43" s="37" t="s">
        <v>106</v>
      </c>
      <c r="D43" s="41">
        <v>2</v>
      </c>
      <c r="E43" s="28">
        <v>0</v>
      </c>
      <c r="F43" s="28">
        <v>2</v>
      </c>
      <c r="G43" s="42">
        <v>0</v>
      </c>
      <c r="H43" s="68">
        <v>12.25</v>
      </c>
      <c r="I43" s="39">
        <v>2</v>
      </c>
      <c r="J43" s="72">
        <v>12.25</v>
      </c>
    </row>
    <row r="44" spans="1:10" ht="15">
      <c r="A44" s="31" t="s">
        <v>16</v>
      </c>
      <c r="B44" s="29" t="s">
        <v>107</v>
      </c>
      <c r="C44" s="37" t="s">
        <v>108</v>
      </c>
      <c r="D44" s="41">
        <v>3</v>
      </c>
      <c r="E44" s="28">
        <v>0</v>
      </c>
      <c r="F44" s="28">
        <v>2</v>
      </c>
      <c r="G44" s="42">
        <v>0</v>
      </c>
      <c r="H44" s="68">
        <v>19</v>
      </c>
      <c r="I44" s="39">
        <v>3</v>
      </c>
      <c r="J44" s="72">
        <v>10.0999999046326</v>
      </c>
    </row>
    <row r="45" spans="1:10" ht="15">
      <c r="A45" s="31" t="s">
        <v>16</v>
      </c>
      <c r="B45" s="29" t="s">
        <v>109</v>
      </c>
      <c r="C45" s="37" t="s">
        <v>110</v>
      </c>
      <c r="D45" s="41">
        <v>5</v>
      </c>
      <c r="E45" s="28">
        <v>0</v>
      </c>
      <c r="F45" s="28">
        <v>2</v>
      </c>
      <c r="G45" s="42">
        <v>3</v>
      </c>
      <c r="H45" s="68">
        <v>63732.25</v>
      </c>
      <c r="I45" s="39">
        <v>5</v>
      </c>
      <c r="J45" s="72">
        <v>50.360000610351598</v>
      </c>
    </row>
    <row r="46" spans="1:10" ht="15">
      <c r="A46" s="31" t="s">
        <v>16</v>
      </c>
      <c r="B46" s="29" t="s">
        <v>111</v>
      </c>
      <c r="C46" s="37" t="s">
        <v>112</v>
      </c>
      <c r="D46" s="41">
        <v>9</v>
      </c>
      <c r="E46" s="28">
        <v>1</v>
      </c>
      <c r="F46" s="28">
        <v>4</v>
      </c>
      <c r="G46" s="42">
        <v>2</v>
      </c>
      <c r="H46" s="68">
        <v>951.08000183105503</v>
      </c>
      <c r="I46" s="39">
        <v>9</v>
      </c>
      <c r="J46" s="72">
        <v>219.899999976158</v>
      </c>
    </row>
    <row r="47" spans="1:10" ht="15">
      <c r="A47" s="31" t="s">
        <v>16</v>
      </c>
      <c r="B47" s="29" t="s">
        <v>113</v>
      </c>
      <c r="C47" s="37" t="s">
        <v>114</v>
      </c>
      <c r="D47" s="41">
        <v>13</v>
      </c>
      <c r="E47" s="28">
        <v>0</v>
      </c>
      <c r="F47" s="28">
        <v>9</v>
      </c>
      <c r="G47" s="42">
        <v>2</v>
      </c>
      <c r="H47" s="68">
        <v>979.83000195026398</v>
      </c>
      <c r="I47" s="39">
        <v>13</v>
      </c>
      <c r="J47" s="72">
        <v>231.99999856948901</v>
      </c>
    </row>
    <row r="48" spans="1:10" ht="15">
      <c r="A48" s="31" t="s">
        <v>18</v>
      </c>
      <c r="B48" s="29" t="s">
        <v>115</v>
      </c>
      <c r="C48" s="37" t="s">
        <v>116</v>
      </c>
      <c r="D48" s="41">
        <v>9</v>
      </c>
      <c r="E48" s="28">
        <v>0</v>
      </c>
      <c r="F48" s="28">
        <v>2</v>
      </c>
      <c r="G48" s="42">
        <v>6</v>
      </c>
      <c r="H48" s="68">
        <v>101434.75</v>
      </c>
      <c r="I48" s="39">
        <v>9</v>
      </c>
      <c r="J48" s="72">
        <v>61.360000014305101</v>
      </c>
    </row>
    <row r="49" spans="1:10" ht="15">
      <c r="A49" s="31" t="s">
        <v>18</v>
      </c>
      <c r="B49" s="29" t="s">
        <v>117</v>
      </c>
      <c r="C49" s="37" t="s">
        <v>118</v>
      </c>
      <c r="D49" s="41">
        <v>1</v>
      </c>
      <c r="E49" s="28"/>
      <c r="F49" s="28">
        <v>0</v>
      </c>
      <c r="G49" s="42">
        <v>1</v>
      </c>
      <c r="H49" s="68">
        <v>751</v>
      </c>
      <c r="I49" s="39">
        <v>1</v>
      </c>
      <c r="J49" s="72">
        <v>18.670000076293899</v>
      </c>
    </row>
    <row r="50" spans="1:10" ht="15">
      <c r="A50" s="31" t="s">
        <v>18</v>
      </c>
      <c r="B50" s="29" t="s">
        <v>119</v>
      </c>
      <c r="C50" s="37" t="s">
        <v>120</v>
      </c>
      <c r="D50" s="41">
        <v>19</v>
      </c>
      <c r="E50" s="28">
        <v>0</v>
      </c>
      <c r="F50" s="28">
        <v>15</v>
      </c>
      <c r="G50" s="42">
        <v>0</v>
      </c>
      <c r="H50" s="68">
        <v>57.079999923706097</v>
      </c>
      <c r="I50" s="39">
        <v>19</v>
      </c>
      <c r="J50" s="72">
        <v>49.130000114440897</v>
      </c>
    </row>
    <row r="51" spans="1:10" ht="15">
      <c r="A51" s="31" t="s">
        <v>20</v>
      </c>
      <c r="B51" s="29" t="s">
        <v>121</v>
      </c>
      <c r="C51" s="37" t="s">
        <v>122</v>
      </c>
      <c r="D51" s="41">
        <v>44</v>
      </c>
      <c r="E51" s="28">
        <v>0</v>
      </c>
      <c r="F51" s="28">
        <v>41</v>
      </c>
      <c r="G51" s="42">
        <v>0</v>
      </c>
      <c r="H51" s="68">
        <v>69.249999940395398</v>
      </c>
      <c r="I51" s="39">
        <v>44</v>
      </c>
      <c r="J51" s="72">
        <v>64.960000097751603</v>
      </c>
    </row>
    <row r="52" spans="1:10" ht="15">
      <c r="A52" s="31" t="s">
        <v>22</v>
      </c>
      <c r="B52" s="29" t="s">
        <v>123</v>
      </c>
      <c r="C52" s="37" t="s">
        <v>124</v>
      </c>
      <c r="D52" s="41">
        <v>70</v>
      </c>
      <c r="E52" s="28">
        <v>0</v>
      </c>
      <c r="F52" s="28">
        <v>66</v>
      </c>
      <c r="G52" s="42">
        <v>1</v>
      </c>
      <c r="H52" s="68">
        <v>119.840000152588</v>
      </c>
      <c r="I52" s="39">
        <v>70</v>
      </c>
      <c r="J52" s="72">
        <v>110.120000123978</v>
      </c>
    </row>
    <row r="53" spans="1:10" ht="15">
      <c r="A53" s="31" t="s">
        <v>22</v>
      </c>
      <c r="B53" s="29" t="s">
        <v>125</v>
      </c>
      <c r="C53" s="37" t="s">
        <v>126</v>
      </c>
      <c r="D53" s="41">
        <v>8</v>
      </c>
      <c r="E53" s="28">
        <v>0</v>
      </c>
      <c r="F53" s="28">
        <v>5</v>
      </c>
      <c r="G53" s="42">
        <v>2</v>
      </c>
      <c r="H53" s="68">
        <v>2286.8299998641</v>
      </c>
      <c r="I53" s="39">
        <v>9</v>
      </c>
      <c r="J53" s="72">
        <v>30.829999864101399</v>
      </c>
    </row>
    <row r="54" spans="1:10" ht="15">
      <c r="A54" s="31" t="s">
        <v>22</v>
      </c>
      <c r="B54" s="29" t="s">
        <v>127</v>
      </c>
      <c r="C54" s="37" t="s">
        <v>128</v>
      </c>
      <c r="D54" s="41">
        <v>19</v>
      </c>
      <c r="E54" s="28">
        <v>0</v>
      </c>
      <c r="F54" s="28">
        <v>19</v>
      </c>
      <c r="G54" s="42">
        <v>0</v>
      </c>
      <c r="H54" s="68">
        <v>119.499999940395</v>
      </c>
      <c r="I54" s="39">
        <v>19</v>
      </c>
      <c r="J54" s="72">
        <v>119.499999940395</v>
      </c>
    </row>
    <row r="55" spans="1:10" ht="15">
      <c r="A55" s="31" t="s">
        <v>22</v>
      </c>
      <c r="B55" s="29" t="s">
        <v>129</v>
      </c>
      <c r="C55" s="37" t="s">
        <v>130</v>
      </c>
      <c r="D55" s="41">
        <v>3</v>
      </c>
      <c r="E55" s="28">
        <v>0</v>
      </c>
      <c r="F55" s="28">
        <v>2</v>
      </c>
      <c r="G55" s="42">
        <v>0</v>
      </c>
      <c r="H55" s="68">
        <v>40.080001831054702</v>
      </c>
      <c r="I55" s="39">
        <v>3</v>
      </c>
      <c r="J55" s="72">
        <v>35.370001792907701</v>
      </c>
    </row>
    <row r="56" spans="1:10" ht="15">
      <c r="A56" s="31" t="s">
        <v>22</v>
      </c>
      <c r="B56" s="29" t="s">
        <v>131</v>
      </c>
      <c r="C56" s="37" t="s">
        <v>132</v>
      </c>
      <c r="D56" s="41">
        <v>11</v>
      </c>
      <c r="E56" s="28">
        <v>3</v>
      </c>
      <c r="F56" s="28">
        <v>10</v>
      </c>
      <c r="G56" s="42">
        <v>1</v>
      </c>
      <c r="H56" s="68">
        <v>36.659999907016797</v>
      </c>
      <c r="I56" s="39">
        <v>11</v>
      </c>
      <c r="J56" s="72">
        <v>18.8100000023842</v>
      </c>
    </row>
    <row r="57" spans="1:10" ht="15">
      <c r="A57" s="31" t="s">
        <v>22</v>
      </c>
      <c r="B57" s="29" t="s">
        <v>133</v>
      </c>
      <c r="C57" s="37" t="s">
        <v>134</v>
      </c>
      <c r="D57" s="41">
        <v>12</v>
      </c>
      <c r="E57" s="28">
        <v>1</v>
      </c>
      <c r="F57" s="28">
        <v>12</v>
      </c>
      <c r="G57" s="42">
        <v>0</v>
      </c>
      <c r="H57" s="68">
        <v>35.740000009536701</v>
      </c>
      <c r="I57" s="39">
        <v>12</v>
      </c>
      <c r="J57" s="72">
        <v>35.740000009536701</v>
      </c>
    </row>
    <row r="58" spans="1:10" ht="15">
      <c r="A58" s="31" t="s">
        <v>22</v>
      </c>
      <c r="B58" s="29" t="s">
        <v>135</v>
      </c>
      <c r="C58" s="37" t="s">
        <v>136</v>
      </c>
      <c r="D58" s="41">
        <v>1</v>
      </c>
      <c r="E58" s="28">
        <v>0</v>
      </c>
      <c r="F58" s="28">
        <v>1</v>
      </c>
      <c r="G58" s="42">
        <v>0</v>
      </c>
      <c r="H58" s="68">
        <v>1</v>
      </c>
      <c r="I58" s="39">
        <v>1</v>
      </c>
      <c r="J58" s="72">
        <v>1</v>
      </c>
    </row>
    <row r="59" spans="1:10" ht="15">
      <c r="A59" s="31" t="s">
        <v>24</v>
      </c>
      <c r="B59" s="29" t="s">
        <v>137</v>
      </c>
      <c r="C59" s="37" t="s">
        <v>138</v>
      </c>
      <c r="D59" s="41">
        <v>5</v>
      </c>
      <c r="E59" s="28">
        <v>0</v>
      </c>
      <c r="F59" s="28">
        <v>4</v>
      </c>
      <c r="G59" s="42">
        <v>1</v>
      </c>
      <c r="H59" s="68">
        <v>52</v>
      </c>
      <c r="I59" s="39">
        <v>5</v>
      </c>
      <c r="J59" s="72">
        <v>6.2999999523162797</v>
      </c>
    </row>
    <row r="60" spans="1:10" ht="15">
      <c r="A60" s="31" t="s">
        <v>24</v>
      </c>
      <c r="B60" s="29" t="s">
        <v>139</v>
      </c>
      <c r="C60" s="37" t="s">
        <v>140</v>
      </c>
      <c r="D60" s="41">
        <v>2</v>
      </c>
      <c r="E60" s="28">
        <v>0</v>
      </c>
      <c r="F60" s="28">
        <v>1</v>
      </c>
      <c r="G60" s="42">
        <v>0</v>
      </c>
      <c r="H60" s="68">
        <v>664</v>
      </c>
      <c r="I60" s="39">
        <v>2</v>
      </c>
      <c r="J60" s="72">
        <v>3.5</v>
      </c>
    </row>
    <row r="61" spans="1:10" ht="15">
      <c r="A61" s="31" t="s">
        <v>24</v>
      </c>
      <c r="B61" s="29" t="s">
        <v>141</v>
      </c>
      <c r="C61" s="37" t="s">
        <v>142</v>
      </c>
      <c r="D61" s="41">
        <v>3</v>
      </c>
      <c r="E61" s="28">
        <v>0</v>
      </c>
      <c r="F61" s="28">
        <v>3</v>
      </c>
      <c r="G61" s="42">
        <v>0</v>
      </c>
      <c r="H61" s="68">
        <v>12</v>
      </c>
      <c r="I61" s="39">
        <v>3</v>
      </c>
      <c r="J61" s="72">
        <v>12</v>
      </c>
    </row>
    <row r="62" spans="1:10" ht="15">
      <c r="A62" s="31" t="s">
        <v>24</v>
      </c>
      <c r="B62" s="29" t="s">
        <v>143</v>
      </c>
      <c r="C62" s="37" t="s">
        <v>144</v>
      </c>
      <c r="D62" s="41">
        <v>1</v>
      </c>
      <c r="E62" s="28">
        <v>0</v>
      </c>
      <c r="F62" s="28">
        <v>1</v>
      </c>
      <c r="G62" s="42">
        <v>0</v>
      </c>
      <c r="H62" s="68">
        <v>455</v>
      </c>
      <c r="I62" s="39">
        <v>1</v>
      </c>
      <c r="J62" s="72">
        <v>455</v>
      </c>
    </row>
    <row r="63" spans="1:10" ht="15">
      <c r="A63" s="31" t="s">
        <v>24</v>
      </c>
      <c r="B63" s="29" t="s">
        <v>145</v>
      </c>
      <c r="C63" s="37" t="s">
        <v>146</v>
      </c>
      <c r="D63" s="41">
        <v>17</v>
      </c>
      <c r="E63" s="28">
        <v>5</v>
      </c>
      <c r="F63" s="28">
        <v>10</v>
      </c>
      <c r="G63" s="42">
        <v>2</v>
      </c>
      <c r="H63" s="68">
        <v>2210.70997810364</v>
      </c>
      <c r="I63" s="39">
        <v>17</v>
      </c>
      <c r="J63" s="72">
        <v>1693.0699572563201</v>
      </c>
    </row>
    <row r="64" spans="1:10" ht="15">
      <c r="A64" s="31" t="s">
        <v>24</v>
      </c>
      <c r="B64" s="29" t="s">
        <v>147</v>
      </c>
      <c r="C64" s="37" t="s">
        <v>148</v>
      </c>
      <c r="D64" s="41">
        <v>26</v>
      </c>
      <c r="E64" s="28">
        <v>1</v>
      </c>
      <c r="F64" s="28">
        <v>23</v>
      </c>
      <c r="G64" s="42">
        <v>2</v>
      </c>
      <c r="H64" s="68">
        <v>57.919999957084698</v>
      </c>
      <c r="I64" s="39">
        <v>26</v>
      </c>
      <c r="J64" s="72">
        <v>50.8799999952316</v>
      </c>
    </row>
    <row r="65" spans="1:10" ht="15">
      <c r="A65" s="31" t="s">
        <v>26</v>
      </c>
      <c r="B65" s="29" t="s">
        <v>149</v>
      </c>
      <c r="C65" s="37" t="s">
        <v>27</v>
      </c>
      <c r="D65" s="41">
        <v>8</v>
      </c>
      <c r="E65" s="28">
        <v>1</v>
      </c>
      <c r="F65" s="28">
        <v>8</v>
      </c>
      <c r="G65" s="42">
        <v>0</v>
      </c>
      <c r="H65" s="68">
        <v>77.920001864433303</v>
      </c>
      <c r="I65" s="39">
        <v>8</v>
      </c>
      <c r="J65" s="72">
        <v>77.920001864433303</v>
      </c>
    </row>
    <row r="66" spans="1:10" ht="15">
      <c r="A66" s="31" t="s">
        <v>28</v>
      </c>
      <c r="B66" s="29" t="s">
        <v>150</v>
      </c>
      <c r="C66" s="37" t="s">
        <v>151</v>
      </c>
      <c r="D66" s="41">
        <v>34</v>
      </c>
      <c r="E66" s="28">
        <v>0</v>
      </c>
      <c r="F66" s="28">
        <v>31</v>
      </c>
      <c r="G66" s="42">
        <v>0</v>
      </c>
      <c r="H66" s="68">
        <v>55.339999675750697</v>
      </c>
      <c r="I66" s="39">
        <v>34</v>
      </c>
      <c r="J66" s="72">
        <v>50.289999723434399</v>
      </c>
    </row>
    <row r="67" spans="1:10" ht="15">
      <c r="A67" s="31" t="s">
        <v>28</v>
      </c>
      <c r="B67" s="29" t="s">
        <v>152</v>
      </c>
      <c r="C67" s="37" t="s">
        <v>153</v>
      </c>
      <c r="D67" s="41">
        <v>2</v>
      </c>
      <c r="E67" s="28">
        <v>0</v>
      </c>
      <c r="F67" s="28">
        <v>2</v>
      </c>
      <c r="G67" s="42">
        <v>0</v>
      </c>
      <c r="H67" s="68">
        <v>2.3300000429153398</v>
      </c>
      <c r="I67" s="39">
        <v>2</v>
      </c>
      <c r="J67" s="72">
        <v>2.3300000429153398</v>
      </c>
    </row>
    <row r="68" spans="1:10" ht="15">
      <c r="A68" s="31" t="s">
        <v>30</v>
      </c>
      <c r="B68" s="29" t="s">
        <v>154</v>
      </c>
      <c r="C68" s="37" t="s">
        <v>155</v>
      </c>
      <c r="D68" s="41">
        <v>2</v>
      </c>
      <c r="E68" s="28">
        <v>0</v>
      </c>
      <c r="F68" s="28">
        <v>2</v>
      </c>
      <c r="G68" s="42">
        <v>0</v>
      </c>
      <c r="H68" s="68">
        <v>2</v>
      </c>
      <c r="I68" s="39">
        <v>2</v>
      </c>
      <c r="J68" s="72">
        <v>2</v>
      </c>
    </row>
    <row r="69" spans="1:10" ht="15">
      <c r="A69" s="31" t="s">
        <v>30</v>
      </c>
      <c r="B69" s="29" t="s">
        <v>156</v>
      </c>
      <c r="C69" s="37" t="s">
        <v>157</v>
      </c>
      <c r="D69" s="41">
        <v>6</v>
      </c>
      <c r="E69" s="28">
        <v>0</v>
      </c>
      <c r="F69" s="28">
        <v>5</v>
      </c>
      <c r="G69" s="42">
        <v>0</v>
      </c>
      <c r="H69" s="68">
        <v>9.3299999237060494</v>
      </c>
      <c r="I69" s="39">
        <v>6</v>
      </c>
      <c r="J69" s="72">
        <v>7.9500000476837203</v>
      </c>
    </row>
    <row r="70" spans="1:10" ht="15">
      <c r="A70" s="31" t="s">
        <v>32</v>
      </c>
      <c r="B70" s="29" t="s">
        <v>158</v>
      </c>
      <c r="C70" s="37" t="s">
        <v>159</v>
      </c>
      <c r="D70" s="41">
        <v>10</v>
      </c>
      <c r="E70" s="28">
        <v>2</v>
      </c>
      <c r="F70" s="28">
        <v>10</v>
      </c>
      <c r="G70" s="42">
        <v>0</v>
      </c>
      <c r="H70" s="68">
        <v>42.420000076293903</v>
      </c>
      <c r="I70" s="39">
        <v>10</v>
      </c>
      <c r="J70" s="72">
        <v>42.420000076293903</v>
      </c>
    </row>
    <row r="71" spans="1:10" ht="15">
      <c r="A71" s="32" t="s">
        <v>32</v>
      </c>
      <c r="B71" s="30" t="s">
        <v>160</v>
      </c>
      <c r="C71" s="38" t="s">
        <v>161</v>
      </c>
      <c r="D71" s="41">
        <v>33</v>
      </c>
      <c r="E71" s="28">
        <v>22</v>
      </c>
      <c r="F71" s="28">
        <v>33</v>
      </c>
      <c r="G71" s="42">
        <v>0</v>
      </c>
      <c r="H71" s="68">
        <v>46.539999961852999</v>
      </c>
      <c r="I71" s="39">
        <v>33</v>
      </c>
      <c r="J71" s="72">
        <v>46.539999961852999</v>
      </c>
    </row>
    <row r="72" spans="1:10">
      <c r="A72" s="33"/>
      <c r="B72" s="34"/>
      <c r="C72" s="34"/>
      <c r="D72" s="14"/>
      <c r="E72" s="23"/>
      <c r="F72" s="23"/>
      <c r="G72" s="24"/>
      <c r="H72" s="70"/>
      <c r="I72" s="40"/>
      <c r="J72" s="70"/>
    </row>
    <row r="73" spans="1:10" ht="13.5" thickBot="1">
      <c r="A73" s="35"/>
      <c r="B73" s="36"/>
      <c r="C73" s="13" t="s">
        <v>562</v>
      </c>
      <c r="D73" s="15">
        <f t="shared" ref="D73:J73" si="0">SUM(D7:D72)</f>
        <v>1633</v>
      </c>
      <c r="E73" s="25">
        <f t="shared" si="0"/>
        <v>154</v>
      </c>
      <c r="F73" s="25">
        <f t="shared" si="0"/>
        <v>1401</v>
      </c>
      <c r="G73" s="26">
        <f t="shared" si="0"/>
        <v>79</v>
      </c>
      <c r="H73" s="71">
        <f t="shared" si="0"/>
        <v>296432.60998821253</v>
      </c>
      <c r="I73" s="25">
        <f t="shared" si="0"/>
        <v>1649</v>
      </c>
      <c r="J73" s="71">
        <f t="shared" si="0"/>
        <v>11326.569957017911</v>
      </c>
    </row>
    <row r="74" spans="1:10" s="5" customFormat="1" ht="24.75" customHeight="1" thickTop="1">
      <c r="A74" s="16" t="s">
        <v>563</v>
      </c>
    </row>
  </sheetData>
  <mergeCells count="10">
    <mergeCell ref="A3:A5"/>
    <mergeCell ref="B3:B5"/>
    <mergeCell ref="C3:C5"/>
    <mergeCell ref="D3:H3"/>
    <mergeCell ref="I3:J3"/>
    <mergeCell ref="D4:D5"/>
    <mergeCell ref="E4:G4"/>
    <mergeCell ref="H4:H5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6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6"/>
  <sheetViews>
    <sheetView workbookViewId="0">
      <selection activeCell="A7" sqref="A7:XFD7"/>
    </sheetView>
  </sheetViews>
  <sheetFormatPr defaultColWidth="9.140625" defaultRowHeight="12.75"/>
  <cols>
    <col min="1" max="1" width="3" style="1" customWidth="1"/>
    <col min="2" max="2" width="4.140625" style="1" customWidth="1"/>
    <col min="3" max="3" width="7.140625" style="1" customWidth="1"/>
    <col min="4" max="4" width="65.7109375" style="1" customWidth="1"/>
    <col min="5" max="8" width="10.7109375" style="1" customWidth="1"/>
    <col min="9" max="9" width="11.85546875" style="1" bestFit="1" customWidth="1"/>
    <col min="10" max="11" width="10.7109375" style="1" customWidth="1"/>
    <col min="12" max="16384" width="9.140625" style="1"/>
  </cols>
  <sheetData>
    <row r="1" spans="1:11">
      <c r="A1" s="8" t="s">
        <v>596</v>
      </c>
    </row>
    <row r="2" spans="1:11" ht="13.5" thickBot="1"/>
    <row r="3" spans="1:11" ht="13.5" customHeight="1" thickTop="1">
      <c r="A3" s="188" t="s">
        <v>566</v>
      </c>
      <c r="B3" s="191" t="s">
        <v>567</v>
      </c>
      <c r="C3" s="191" t="s">
        <v>568</v>
      </c>
      <c r="D3" s="194" t="s">
        <v>569</v>
      </c>
      <c r="E3" s="197" t="s">
        <v>554</v>
      </c>
      <c r="F3" s="198"/>
      <c r="G3" s="198"/>
      <c r="H3" s="198"/>
      <c r="I3" s="199"/>
      <c r="J3" s="198" t="s">
        <v>560</v>
      </c>
      <c r="K3" s="199"/>
    </row>
    <row r="4" spans="1:11">
      <c r="A4" s="189"/>
      <c r="B4" s="192"/>
      <c r="C4" s="192"/>
      <c r="D4" s="195"/>
      <c r="E4" s="211" t="s">
        <v>555</v>
      </c>
      <c r="F4" s="202" t="s">
        <v>556</v>
      </c>
      <c r="G4" s="203"/>
      <c r="H4" s="204"/>
      <c r="I4" s="205" t="s">
        <v>559</v>
      </c>
      <c r="J4" s="207" t="s">
        <v>555</v>
      </c>
      <c r="K4" s="209" t="s">
        <v>559</v>
      </c>
    </row>
    <row r="5" spans="1:11" ht="38.25">
      <c r="A5" s="190"/>
      <c r="B5" s="193"/>
      <c r="C5" s="193"/>
      <c r="D5" s="196"/>
      <c r="E5" s="201"/>
      <c r="F5" s="7" t="s">
        <v>557</v>
      </c>
      <c r="G5" s="7" t="s">
        <v>561</v>
      </c>
      <c r="H5" s="7" t="s">
        <v>558</v>
      </c>
      <c r="I5" s="206"/>
      <c r="J5" s="208"/>
      <c r="K5" s="210"/>
    </row>
    <row r="6" spans="1:11" s="162" customFormat="1" ht="15">
      <c r="A6" s="156"/>
      <c r="B6" s="157"/>
      <c r="C6" s="157"/>
      <c r="D6" s="157"/>
      <c r="E6" s="158"/>
      <c r="F6" s="157"/>
      <c r="G6" s="157"/>
      <c r="H6" s="159"/>
      <c r="I6" s="160"/>
      <c r="J6" s="157"/>
      <c r="K6" s="161"/>
    </row>
    <row r="7" spans="1:11" ht="15">
      <c r="A7" s="163" t="s">
        <v>0</v>
      </c>
      <c r="B7" s="164" t="s">
        <v>34</v>
      </c>
      <c r="C7" s="165">
        <v>8120</v>
      </c>
      <c r="D7" s="37" t="s">
        <v>162</v>
      </c>
      <c r="E7" s="166">
        <v>1</v>
      </c>
      <c r="F7" s="167">
        <v>0</v>
      </c>
      <c r="G7" s="167">
        <v>0</v>
      </c>
      <c r="H7" s="168">
        <v>0</v>
      </c>
      <c r="I7" s="169">
        <v>12.579999923706101</v>
      </c>
      <c r="J7" s="170">
        <v>1</v>
      </c>
      <c r="K7" s="171">
        <v>1.5099999904632599</v>
      </c>
    </row>
    <row r="8" spans="1:11" ht="24">
      <c r="A8" s="163" t="s">
        <v>2</v>
      </c>
      <c r="B8" s="164" t="s">
        <v>36</v>
      </c>
      <c r="C8" s="165">
        <v>10110</v>
      </c>
      <c r="D8" s="172" t="s">
        <v>163</v>
      </c>
      <c r="E8" s="166">
        <v>1</v>
      </c>
      <c r="F8" s="167">
        <v>0</v>
      </c>
      <c r="G8" s="167">
        <v>1</v>
      </c>
      <c r="H8" s="168">
        <v>0</v>
      </c>
      <c r="I8" s="169">
        <v>36</v>
      </c>
      <c r="J8" s="170">
        <v>1</v>
      </c>
      <c r="K8" s="171">
        <v>36</v>
      </c>
    </row>
    <row r="9" spans="1:11" ht="24">
      <c r="A9" s="163" t="s">
        <v>2</v>
      </c>
      <c r="B9" s="164" t="s">
        <v>36</v>
      </c>
      <c r="C9" s="165">
        <v>10390</v>
      </c>
      <c r="D9" s="172" t="s">
        <v>164</v>
      </c>
      <c r="E9" s="166">
        <v>1</v>
      </c>
      <c r="F9" s="167">
        <v>0</v>
      </c>
      <c r="G9" s="167">
        <v>1</v>
      </c>
      <c r="H9" s="168">
        <v>0</v>
      </c>
      <c r="I9" s="169">
        <v>10.829999923706101</v>
      </c>
      <c r="J9" s="170">
        <v>1</v>
      </c>
      <c r="K9" s="171">
        <v>10.829999923706101</v>
      </c>
    </row>
    <row r="10" spans="1:11" ht="15">
      <c r="A10" s="163" t="s">
        <v>2</v>
      </c>
      <c r="B10" s="164" t="s">
        <v>36</v>
      </c>
      <c r="C10" s="165">
        <v>10511</v>
      </c>
      <c r="D10" s="37" t="s">
        <v>165</v>
      </c>
      <c r="E10" s="166">
        <v>1</v>
      </c>
      <c r="F10" s="167"/>
      <c r="G10" s="167">
        <v>0</v>
      </c>
      <c r="H10" s="168">
        <v>1</v>
      </c>
      <c r="I10" s="169">
        <v>1961</v>
      </c>
      <c r="J10" s="170">
        <v>1</v>
      </c>
      <c r="K10" s="171">
        <v>27</v>
      </c>
    </row>
    <row r="11" spans="1:11" ht="15">
      <c r="A11" s="163" t="s">
        <v>2</v>
      </c>
      <c r="B11" s="164" t="s">
        <v>36</v>
      </c>
      <c r="C11" s="165">
        <v>10520</v>
      </c>
      <c r="D11" s="37" t="s">
        <v>166</v>
      </c>
      <c r="E11" s="166">
        <v>1</v>
      </c>
      <c r="F11" s="167">
        <v>0</v>
      </c>
      <c r="G11" s="167">
        <v>1</v>
      </c>
      <c r="H11" s="168">
        <v>0</v>
      </c>
      <c r="I11" s="169">
        <v>14.75</v>
      </c>
      <c r="J11" s="170">
        <v>1</v>
      </c>
      <c r="K11" s="171">
        <v>14.75</v>
      </c>
    </row>
    <row r="12" spans="1:11" ht="15">
      <c r="A12" s="163" t="s">
        <v>2</v>
      </c>
      <c r="B12" s="164" t="s">
        <v>36</v>
      </c>
      <c r="C12" s="165">
        <v>10611</v>
      </c>
      <c r="D12" s="37" t="s">
        <v>167</v>
      </c>
      <c r="E12" s="166">
        <v>1</v>
      </c>
      <c r="F12" s="167">
        <v>0</v>
      </c>
      <c r="G12" s="167">
        <v>1</v>
      </c>
      <c r="H12" s="168">
        <v>0</v>
      </c>
      <c r="I12" s="169">
        <v>1</v>
      </c>
      <c r="J12" s="170">
        <v>1</v>
      </c>
      <c r="K12" s="171">
        <v>1</v>
      </c>
    </row>
    <row r="13" spans="1:11" ht="15">
      <c r="A13" s="163" t="s">
        <v>2</v>
      </c>
      <c r="B13" s="164" t="s">
        <v>36</v>
      </c>
      <c r="C13" s="165">
        <v>10711</v>
      </c>
      <c r="D13" s="37" t="s">
        <v>168</v>
      </c>
      <c r="E13" s="166">
        <v>1</v>
      </c>
      <c r="F13" s="167">
        <v>0</v>
      </c>
      <c r="G13" s="167">
        <v>1</v>
      </c>
      <c r="H13" s="168">
        <v>0</v>
      </c>
      <c r="I13" s="169">
        <v>51</v>
      </c>
      <c r="J13" s="170">
        <v>1</v>
      </c>
      <c r="K13" s="171">
        <v>51</v>
      </c>
    </row>
    <row r="14" spans="1:11" ht="15">
      <c r="A14" s="163" t="s">
        <v>2</v>
      </c>
      <c r="B14" s="164" t="s">
        <v>36</v>
      </c>
      <c r="C14" s="165">
        <v>10712</v>
      </c>
      <c r="D14" s="37" t="s">
        <v>169</v>
      </c>
      <c r="E14" s="166">
        <v>3</v>
      </c>
      <c r="F14" s="167">
        <v>3</v>
      </c>
      <c r="G14" s="167">
        <v>3</v>
      </c>
      <c r="H14" s="168">
        <v>0</v>
      </c>
      <c r="I14" s="169">
        <v>3.8300000429153398</v>
      </c>
      <c r="J14" s="170">
        <v>3</v>
      </c>
      <c r="K14" s="171">
        <v>3.8300000429153398</v>
      </c>
    </row>
    <row r="15" spans="1:11" ht="15">
      <c r="A15" s="163" t="s">
        <v>2</v>
      </c>
      <c r="B15" s="164" t="s">
        <v>36</v>
      </c>
      <c r="C15" s="165">
        <v>10820</v>
      </c>
      <c r="D15" s="37" t="s">
        <v>170</v>
      </c>
      <c r="E15" s="166">
        <v>1</v>
      </c>
      <c r="F15" s="167">
        <v>1</v>
      </c>
      <c r="G15" s="167">
        <v>1</v>
      </c>
      <c r="H15" s="168">
        <v>0</v>
      </c>
      <c r="I15" s="169">
        <v>1.25</v>
      </c>
      <c r="J15" s="170">
        <v>1</v>
      </c>
      <c r="K15" s="171">
        <v>1.25</v>
      </c>
    </row>
    <row r="16" spans="1:11" ht="15">
      <c r="A16" s="163" t="s">
        <v>2</v>
      </c>
      <c r="B16" s="164" t="s">
        <v>36</v>
      </c>
      <c r="C16" s="165">
        <v>10830</v>
      </c>
      <c r="D16" s="37" t="s">
        <v>171</v>
      </c>
      <c r="E16" s="166">
        <v>3</v>
      </c>
      <c r="F16" s="167">
        <v>0</v>
      </c>
      <c r="G16" s="167">
        <v>3</v>
      </c>
      <c r="H16" s="168">
        <v>0</v>
      </c>
      <c r="I16" s="169">
        <v>37.409999847412102</v>
      </c>
      <c r="J16" s="170">
        <v>3</v>
      </c>
      <c r="K16" s="171">
        <v>37.409999847412102</v>
      </c>
    </row>
    <row r="17" spans="1:11" ht="15">
      <c r="A17" s="163" t="s">
        <v>2</v>
      </c>
      <c r="B17" s="164" t="s">
        <v>36</v>
      </c>
      <c r="C17" s="165">
        <v>10850</v>
      </c>
      <c r="D17" s="37" t="s">
        <v>172</v>
      </c>
      <c r="E17" s="166">
        <v>1</v>
      </c>
      <c r="F17" s="167">
        <v>1</v>
      </c>
      <c r="G17" s="167">
        <v>1</v>
      </c>
      <c r="H17" s="168">
        <v>0</v>
      </c>
      <c r="I17" s="169">
        <v>1</v>
      </c>
      <c r="J17" s="170">
        <v>1</v>
      </c>
      <c r="K17" s="171">
        <v>1</v>
      </c>
    </row>
    <row r="18" spans="1:11" ht="15">
      <c r="A18" s="163" t="s">
        <v>2</v>
      </c>
      <c r="B18" s="164" t="s">
        <v>36</v>
      </c>
      <c r="C18" s="165">
        <v>10890</v>
      </c>
      <c r="D18" s="37" t="s">
        <v>173</v>
      </c>
      <c r="E18" s="166">
        <v>2</v>
      </c>
      <c r="F18" s="167">
        <v>0</v>
      </c>
      <c r="G18" s="167">
        <v>2</v>
      </c>
      <c r="H18" s="168">
        <v>0</v>
      </c>
      <c r="I18" s="169">
        <v>18.920000016689301</v>
      </c>
      <c r="J18" s="170">
        <v>2</v>
      </c>
      <c r="K18" s="171">
        <v>18.920000016689301</v>
      </c>
    </row>
    <row r="19" spans="1:11" ht="15">
      <c r="A19" s="163" t="s">
        <v>2</v>
      </c>
      <c r="B19" s="164" t="s">
        <v>38</v>
      </c>
      <c r="C19" s="165">
        <v>11010</v>
      </c>
      <c r="D19" s="37" t="s">
        <v>174</v>
      </c>
      <c r="E19" s="166">
        <v>1</v>
      </c>
      <c r="F19" s="167">
        <v>0</v>
      </c>
      <c r="G19" s="167">
        <v>1</v>
      </c>
      <c r="H19" s="168">
        <v>0</v>
      </c>
      <c r="I19" s="169">
        <v>5.5799999237060502</v>
      </c>
      <c r="J19" s="170">
        <v>1</v>
      </c>
      <c r="K19" s="171">
        <v>5.5799999237060502</v>
      </c>
    </row>
    <row r="20" spans="1:11" ht="15">
      <c r="A20" s="163" t="s">
        <v>2</v>
      </c>
      <c r="B20" s="164" t="s">
        <v>40</v>
      </c>
      <c r="C20" s="165">
        <v>13921</v>
      </c>
      <c r="D20" s="37" t="s">
        <v>175</v>
      </c>
      <c r="E20" s="166">
        <v>1</v>
      </c>
      <c r="F20" s="167">
        <v>0</v>
      </c>
      <c r="G20" s="167">
        <v>1</v>
      </c>
      <c r="H20" s="168">
        <v>0</v>
      </c>
      <c r="I20" s="169">
        <v>2.9200000762939502</v>
      </c>
      <c r="J20" s="170">
        <v>1</v>
      </c>
      <c r="K20" s="171">
        <v>2.9200000762939502</v>
      </c>
    </row>
    <row r="21" spans="1:11" ht="15">
      <c r="A21" s="163" t="s">
        <v>2</v>
      </c>
      <c r="B21" s="164" t="s">
        <v>40</v>
      </c>
      <c r="C21" s="165">
        <v>13922</v>
      </c>
      <c r="D21" s="37" t="s">
        <v>176</v>
      </c>
      <c r="E21" s="166">
        <v>2</v>
      </c>
      <c r="F21" s="167">
        <v>1</v>
      </c>
      <c r="G21" s="167">
        <v>2</v>
      </c>
      <c r="H21" s="168">
        <v>0</v>
      </c>
      <c r="I21" s="169">
        <v>3</v>
      </c>
      <c r="J21" s="170">
        <v>2</v>
      </c>
      <c r="K21" s="171">
        <v>3</v>
      </c>
    </row>
    <row r="22" spans="1:11" ht="15">
      <c r="A22" s="163" t="s">
        <v>2</v>
      </c>
      <c r="B22" s="164" t="s">
        <v>40</v>
      </c>
      <c r="C22" s="165">
        <v>13961</v>
      </c>
      <c r="D22" s="37" t="s">
        <v>177</v>
      </c>
      <c r="E22" s="166">
        <v>1</v>
      </c>
      <c r="F22" s="167">
        <v>0</v>
      </c>
      <c r="G22" s="167">
        <v>1</v>
      </c>
      <c r="H22" s="168">
        <v>0</v>
      </c>
      <c r="I22" s="169">
        <v>9</v>
      </c>
      <c r="J22" s="170">
        <v>1</v>
      </c>
      <c r="K22" s="171">
        <v>9</v>
      </c>
    </row>
    <row r="23" spans="1:11" ht="15">
      <c r="A23" s="163" t="s">
        <v>2</v>
      </c>
      <c r="B23" s="164" t="s">
        <v>42</v>
      </c>
      <c r="C23" s="165">
        <v>14110</v>
      </c>
      <c r="D23" s="37" t="s">
        <v>178</v>
      </c>
      <c r="E23" s="166">
        <v>2</v>
      </c>
      <c r="F23" s="167">
        <v>0</v>
      </c>
      <c r="G23" s="167">
        <v>2</v>
      </c>
      <c r="H23" s="168">
        <v>0</v>
      </c>
      <c r="I23" s="169">
        <v>22</v>
      </c>
      <c r="J23" s="170">
        <v>2</v>
      </c>
      <c r="K23" s="171">
        <v>22</v>
      </c>
    </row>
    <row r="24" spans="1:11" ht="15">
      <c r="A24" s="163" t="s">
        <v>2</v>
      </c>
      <c r="B24" s="164" t="s">
        <v>42</v>
      </c>
      <c r="C24" s="165">
        <v>14120</v>
      </c>
      <c r="D24" s="37" t="s">
        <v>179</v>
      </c>
      <c r="E24" s="166">
        <v>1</v>
      </c>
      <c r="F24" s="167">
        <v>1</v>
      </c>
      <c r="G24" s="167">
        <v>1</v>
      </c>
      <c r="H24" s="168">
        <v>0</v>
      </c>
      <c r="I24" s="169">
        <v>5</v>
      </c>
      <c r="J24" s="170">
        <v>1</v>
      </c>
      <c r="K24" s="171">
        <v>5</v>
      </c>
    </row>
    <row r="25" spans="1:11" ht="15">
      <c r="A25" s="163" t="s">
        <v>2</v>
      </c>
      <c r="B25" s="164" t="s">
        <v>42</v>
      </c>
      <c r="C25" s="165">
        <v>14131</v>
      </c>
      <c r="D25" s="37" t="s">
        <v>180</v>
      </c>
      <c r="E25" s="166">
        <v>3</v>
      </c>
      <c r="F25" s="167">
        <v>1</v>
      </c>
      <c r="G25" s="167">
        <v>2</v>
      </c>
      <c r="H25" s="168">
        <v>1</v>
      </c>
      <c r="I25" s="169">
        <v>6.5</v>
      </c>
      <c r="J25" s="170">
        <v>3</v>
      </c>
      <c r="K25" s="171">
        <v>5.5</v>
      </c>
    </row>
    <row r="26" spans="1:11" ht="15">
      <c r="A26" s="163" t="s">
        <v>2</v>
      </c>
      <c r="B26" s="164" t="s">
        <v>42</v>
      </c>
      <c r="C26" s="165">
        <v>14132</v>
      </c>
      <c r="D26" s="37" t="s">
        <v>181</v>
      </c>
      <c r="E26" s="166">
        <v>1</v>
      </c>
      <c r="F26" s="167">
        <v>0</v>
      </c>
      <c r="G26" s="167">
        <v>1</v>
      </c>
      <c r="H26" s="168">
        <v>0</v>
      </c>
      <c r="I26" s="169">
        <v>1</v>
      </c>
      <c r="J26" s="170">
        <v>1</v>
      </c>
      <c r="K26" s="171">
        <v>1</v>
      </c>
    </row>
    <row r="27" spans="1:11" ht="15">
      <c r="A27" s="163" t="s">
        <v>2</v>
      </c>
      <c r="B27" s="164" t="s">
        <v>42</v>
      </c>
      <c r="C27" s="165">
        <v>14140</v>
      </c>
      <c r="D27" s="37" t="s">
        <v>182</v>
      </c>
      <c r="E27" s="166">
        <v>4</v>
      </c>
      <c r="F27" s="167">
        <v>1</v>
      </c>
      <c r="G27" s="167">
        <v>4</v>
      </c>
      <c r="H27" s="168">
        <v>0</v>
      </c>
      <c r="I27" s="169">
        <v>6.5</v>
      </c>
      <c r="J27" s="170">
        <v>4</v>
      </c>
      <c r="K27" s="171">
        <v>6.5</v>
      </c>
    </row>
    <row r="28" spans="1:11" ht="15">
      <c r="A28" s="163" t="s">
        <v>2</v>
      </c>
      <c r="B28" s="164" t="s">
        <v>42</v>
      </c>
      <c r="C28" s="165">
        <v>14191</v>
      </c>
      <c r="D28" s="37" t="s">
        <v>183</v>
      </c>
      <c r="E28" s="166">
        <v>1</v>
      </c>
      <c r="F28" s="167">
        <v>1</v>
      </c>
      <c r="G28" s="167">
        <v>1</v>
      </c>
      <c r="H28" s="168">
        <v>0</v>
      </c>
      <c r="I28" s="169">
        <v>1</v>
      </c>
      <c r="J28" s="170">
        <v>1</v>
      </c>
      <c r="K28" s="171">
        <v>1</v>
      </c>
    </row>
    <row r="29" spans="1:11" ht="15">
      <c r="A29" s="163" t="s">
        <v>2</v>
      </c>
      <c r="B29" s="164" t="s">
        <v>42</v>
      </c>
      <c r="C29" s="165">
        <v>14192</v>
      </c>
      <c r="D29" s="37" t="s">
        <v>184</v>
      </c>
      <c r="E29" s="166">
        <v>3</v>
      </c>
      <c r="F29" s="167">
        <v>1</v>
      </c>
      <c r="G29" s="167">
        <v>3</v>
      </c>
      <c r="H29" s="168">
        <v>0</v>
      </c>
      <c r="I29" s="169">
        <v>7.5</v>
      </c>
      <c r="J29" s="170">
        <v>3</v>
      </c>
      <c r="K29" s="171">
        <v>7.5</v>
      </c>
    </row>
    <row r="30" spans="1:11" ht="15">
      <c r="A30" s="163" t="s">
        <v>2</v>
      </c>
      <c r="B30" s="164" t="s">
        <v>44</v>
      </c>
      <c r="C30" s="165">
        <v>15110</v>
      </c>
      <c r="D30" s="37" t="s">
        <v>185</v>
      </c>
      <c r="E30" s="166">
        <v>7</v>
      </c>
      <c r="F30" s="167">
        <v>0</v>
      </c>
      <c r="G30" s="167">
        <v>6</v>
      </c>
      <c r="H30" s="168">
        <v>0</v>
      </c>
      <c r="I30" s="169">
        <v>60.670000076293903</v>
      </c>
      <c r="J30" s="170">
        <v>8</v>
      </c>
      <c r="K30" s="171">
        <v>60.670000076293903</v>
      </c>
    </row>
    <row r="31" spans="1:11" ht="15">
      <c r="A31" s="163" t="s">
        <v>2</v>
      </c>
      <c r="B31" s="164" t="s">
        <v>44</v>
      </c>
      <c r="C31" s="165">
        <v>15120</v>
      </c>
      <c r="D31" s="37" t="s">
        <v>186</v>
      </c>
      <c r="E31" s="166">
        <v>6</v>
      </c>
      <c r="F31" s="167">
        <v>2</v>
      </c>
      <c r="G31" s="167">
        <v>6</v>
      </c>
      <c r="H31" s="168">
        <v>0</v>
      </c>
      <c r="I31" s="169">
        <v>23.590000152587901</v>
      </c>
      <c r="J31" s="170">
        <v>6</v>
      </c>
      <c r="K31" s="171">
        <v>23.590000152587901</v>
      </c>
    </row>
    <row r="32" spans="1:11" ht="15">
      <c r="A32" s="163" t="s">
        <v>2</v>
      </c>
      <c r="B32" s="164" t="s">
        <v>46</v>
      </c>
      <c r="C32" s="165">
        <v>16100</v>
      </c>
      <c r="D32" s="37" t="s">
        <v>187</v>
      </c>
      <c r="E32" s="166">
        <v>3</v>
      </c>
      <c r="F32" s="167">
        <v>1</v>
      </c>
      <c r="G32" s="167">
        <v>2</v>
      </c>
      <c r="H32" s="168">
        <v>0</v>
      </c>
      <c r="I32" s="169">
        <v>50.669998168945298</v>
      </c>
      <c r="J32" s="170">
        <v>3</v>
      </c>
      <c r="K32" s="171">
        <v>38.289998054504402</v>
      </c>
    </row>
    <row r="33" spans="1:11" ht="15">
      <c r="A33" s="163" t="s">
        <v>2</v>
      </c>
      <c r="B33" s="164" t="s">
        <v>46</v>
      </c>
      <c r="C33" s="165">
        <v>16231</v>
      </c>
      <c r="D33" s="37" t="s">
        <v>188</v>
      </c>
      <c r="E33" s="166">
        <v>3</v>
      </c>
      <c r="F33" s="167">
        <v>2</v>
      </c>
      <c r="G33" s="167">
        <v>3</v>
      </c>
      <c r="H33" s="168">
        <v>0</v>
      </c>
      <c r="I33" s="169">
        <v>17.329999923706101</v>
      </c>
      <c r="J33" s="170">
        <v>3</v>
      </c>
      <c r="K33" s="171">
        <v>17.329999923706101</v>
      </c>
    </row>
    <row r="34" spans="1:11" ht="15">
      <c r="A34" s="163" t="s">
        <v>2</v>
      </c>
      <c r="B34" s="164" t="s">
        <v>46</v>
      </c>
      <c r="C34" s="165">
        <v>16232</v>
      </c>
      <c r="D34" s="37" t="s">
        <v>189</v>
      </c>
      <c r="E34" s="166">
        <v>3</v>
      </c>
      <c r="F34" s="167">
        <v>2</v>
      </c>
      <c r="G34" s="167">
        <v>2</v>
      </c>
      <c r="H34" s="168">
        <v>0</v>
      </c>
      <c r="I34" s="169">
        <v>11</v>
      </c>
      <c r="J34" s="170">
        <v>4</v>
      </c>
      <c r="K34" s="171">
        <v>11.0000002384186</v>
      </c>
    </row>
    <row r="35" spans="1:11" ht="15">
      <c r="A35" s="163" t="s">
        <v>2</v>
      </c>
      <c r="B35" s="164" t="s">
        <v>46</v>
      </c>
      <c r="C35" s="165">
        <v>16291</v>
      </c>
      <c r="D35" s="37" t="s">
        <v>190</v>
      </c>
      <c r="E35" s="166">
        <v>1</v>
      </c>
      <c r="F35" s="167">
        <v>0</v>
      </c>
      <c r="G35" s="167">
        <v>1</v>
      </c>
      <c r="H35" s="168">
        <v>0</v>
      </c>
      <c r="I35" s="169">
        <v>1.08000004291534</v>
      </c>
      <c r="J35" s="170">
        <v>1</v>
      </c>
      <c r="K35" s="171">
        <v>1.08000004291534</v>
      </c>
    </row>
    <row r="36" spans="1:11" ht="24">
      <c r="A36" s="163" t="s">
        <v>2</v>
      </c>
      <c r="B36" s="164" t="s">
        <v>48</v>
      </c>
      <c r="C36" s="165">
        <v>17210</v>
      </c>
      <c r="D36" s="172" t="s">
        <v>191</v>
      </c>
      <c r="E36" s="166">
        <v>1</v>
      </c>
      <c r="F36" s="167">
        <v>1</v>
      </c>
      <c r="G36" s="167">
        <v>1</v>
      </c>
      <c r="H36" s="168">
        <v>0</v>
      </c>
      <c r="I36" s="169">
        <v>1</v>
      </c>
      <c r="J36" s="170">
        <v>1</v>
      </c>
      <c r="K36" s="171">
        <v>1</v>
      </c>
    </row>
    <row r="37" spans="1:11" ht="24">
      <c r="A37" s="163" t="s">
        <v>2</v>
      </c>
      <c r="B37" s="164" t="s">
        <v>48</v>
      </c>
      <c r="C37" s="165">
        <v>17220</v>
      </c>
      <c r="D37" s="172" t="s">
        <v>192</v>
      </c>
      <c r="E37" s="166">
        <v>1</v>
      </c>
      <c r="F37" s="167">
        <v>0</v>
      </c>
      <c r="G37" s="167">
        <v>1</v>
      </c>
      <c r="H37" s="168">
        <v>0</v>
      </c>
      <c r="I37" s="169">
        <v>9.5799999237060494</v>
      </c>
      <c r="J37" s="170">
        <v>1</v>
      </c>
      <c r="K37" s="171">
        <v>9.5799999237060494</v>
      </c>
    </row>
    <row r="38" spans="1:11" ht="15">
      <c r="A38" s="163" t="s">
        <v>2</v>
      </c>
      <c r="B38" s="164" t="s">
        <v>48</v>
      </c>
      <c r="C38" s="165">
        <v>17230</v>
      </c>
      <c r="D38" s="37" t="s">
        <v>193</v>
      </c>
      <c r="E38" s="166">
        <v>3</v>
      </c>
      <c r="F38" s="167">
        <v>0</v>
      </c>
      <c r="G38" s="167">
        <v>2</v>
      </c>
      <c r="H38" s="168">
        <v>0</v>
      </c>
      <c r="I38" s="169">
        <v>26.589999914169301</v>
      </c>
      <c r="J38" s="170">
        <v>3</v>
      </c>
      <c r="K38" s="171">
        <v>24</v>
      </c>
    </row>
    <row r="39" spans="1:11" ht="15">
      <c r="A39" s="163" t="s">
        <v>2</v>
      </c>
      <c r="B39" s="164" t="s">
        <v>48</v>
      </c>
      <c r="C39" s="165">
        <v>17290</v>
      </c>
      <c r="D39" s="37" t="s">
        <v>194</v>
      </c>
      <c r="E39" s="166">
        <v>1</v>
      </c>
      <c r="F39" s="167">
        <v>0</v>
      </c>
      <c r="G39" s="167">
        <v>1</v>
      </c>
      <c r="H39" s="168">
        <v>0</v>
      </c>
      <c r="I39" s="169">
        <v>1</v>
      </c>
      <c r="J39" s="170">
        <v>1</v>
      </c>
      <c r="K39" s="171">
        <v>1</v>
      </c>
    </row>
    <row r="40" spans="1:11" ht="15">
      <c r="A40" s="163" t="s">
        <v>2</v>
      </c>
      <c r="B40" s="164" t="s">
        <v>50</v>
      </c>
      <c r="C40" s="165">
        <v>18120</v>
      </c>
      <c r="D40" s="37" t="s">
        <v>195</v>
      </c>
      <c r="E40" s="166">
        <v>9</v>
      </c>
      <c r="F40" s="167">
        <v>1</v>
      </c>
      <c r="G40" s="167">
        <v>7</v>
      </c>
      <c r="H40" s="168">
        <v>1</v>
      </c>
      <c r="I40" s="169">
        <v>46.590000092983203</v>
      </c>
      <c r="J40" s="170">
        <v>9</v>
      </c>
      <c r="K40" s="171">
        <v>38.430000126361797</v>
      </c>
    </row>
    <row r="41" spans="1:11" ht="15">
      <c r="A41" s="163" t="s">
        <v>2</v>
      </c>
      <c r="B41" s="164" t="s">
        <v>50</v>
      </c>
      <c r="C41" s="165">
        <v>18130</v>
      </c>
      <c r="D41" s="37" t="s">
        <v>196</v>
      </c>
      <c r="E41" s="166">
        <v>2</v>
      </c>
      <c r="F41" s="167">
        <v>0</v>
      </c>
      <c r="G41" s="167">
        <v>2</v>
      </c>
      <c r="H41" s="168">
        <v>0</v>
      </c>
      <c r="I41" s="169">
        <v>6.9200000762939498</v>
      </c>
      <c r="J41" s="170">
        <v>2</v>
      </c>
      <c r="K41" s="171">
        <v>6.9200000762939498</v>
      </c>
    </row>
    <row r="42" spans="1:11" ht="15">
      <c r="A42" s="163" t="s">
        <v>2</v>
      </c>
      <c r="B42" s="164" t="s">
        <v>50</v>
      </c>
      <c r="C42" s="165">
        <v>18140</v>
      </c>
      <c r="D42" s="37" t="s">
        <v>197</v>
      </c>
      <c r="E42" s="166">
        <v>1</v>
      </c>
      <c r="F42" s="167">
        <v>1</v>
      </c>
      <c r="G42" s="167">
        <v>1</v>
      </c>
      <c r="H42" s="168">
        <v>0</v>
      </c>
      <c r="I42" s="169">
        <v>1</v>
      </c>
      <c r="J42" s="170">
        <v>1</v>
      </c>
      <c r="K42" s="171">
        <v>1</v>
      </c>
    </row>
    <row r="43" spans="1:11" ht="15">
      <c r="A43" s="163" t="s">
        <v>2</v>
      </c>
      <c r="B43" s="164" t="s">
        <v>52</v>
      </c>
      <c r="C43" s="165">
        <v>20110</v>
      </c>
      <c r="D43" s="37" t="s">
        <v>198</v>
      </c>
      <c r="E43" s="166">
        <v>2</v>
      </c>
      <c r="F43" s="167">
        <v>0</v>
      </c>
      <c r="G43" s="167">
        <v>1</v>
      </c>
      <c r="H43" s="168">
        <v>0</v>
      </c>
      <c r="I43" s="169">
        <v>18.079999923706101</v>
      </c>
      <c r="J43" s="170">
        <v>2</v>
      </c>
      <c r="K43" s="171">
        <v>5.2400000095367396</v>
      </c>
    </row>
    <row r="44" spans="1:11" ht="24">
      <c r="A44" s="163" t="s">
        <v>2</v>
      </c>
      <c r="B44" s="164" t="s">
        <v>52</v>
      </c>
      <c r="C44" s="165">
        <v>20411</v>
      </c>
      <c r="D44" s="172" t="s">
        <v>199</v>
      </c>
      <c r="E44" s="166">
        <v>2</v>
      </c>
      <c r="F44" s="167">
        <v>0</v>
      </c>
      <c r="G44" s="167">
        <v>1</v>
      </c>
      <c r="H44" s="168">
        <v>1</v>
      </c>
      <c r="I44" s="169">
        <v>4193.0799999237097</v>
      </c>
      <c r="J44" s="170">
        <v>2</v>
      </c>
      <c r="K44" s="171">
        <v>5.3199999332427996</v>
      </c>
    </row>
    <row r="45" spans="1:11" ht="15">
      <c r="A45" s="163" t="s">
        <v>2</v>
      </c>
      <c r="B45" s="164" t="s">
        <v>54</v>
      </c>
      <c r="C45" s="165">
        <v>22210</v>
      </c>
      <c r="D45" s="37" t="s">
        <v>200</v>
      </c>
      <c r="E45" s="166">
        <v>1</v>
      </c>
      <c r="F45" s="167">
        <v>0</v>
      </c>
      <c r="G45" s="167">
        <v>1</v>
      </c>
      <c r="H45" s="168">
        <v>0</v>
      </c>
      <c r="I45" s="169">
        <v>1</v>
      </c>
      <c r="J45" s="170">
        <v>1</v>
      </c>
      <c r="K45" s="171">
        <v>1</v>
      </c>
    </row>
    <row r="46" spans="1:11" ht="15">
      <c r="A46" s="163" t="s">
        <v>2</v>
      </c>
      <c r="B46" s="164" t="s">
        <v>54</v>
      </c>
      <c r="C46" s="165">
        <v>22220</v>
      </c>
      <c r="D46" s="37" t="s">
        <v>201</v>
      </c>
      <c r="E46" s="166">
        <v>2</v>
      </c>
      <c r="F46" s="167">
        <v>0</v>
      </c>
      <c r="G46" s="167">
        <v>2</v>
      </c>
      <c r="H46" s="168">
        <v>0</v>
      </c>
      <c r="I46" s="169">
        <v>75.829999923706097</v>
      </c>
      <c r="J46" s="170">
        <v>2</v>
      </c>
      <c r="K46" s="171">
        <v>75.829999923706097</v>
      </c>
    </row>
    <row r="47" spans="1:11" ht="15">
      <c r="A47" s="163" t="s">
        <v>2</v>
      </c>
      <c r="B47" s="164" t="s">
        <v>54</v>
      </c>
      <c r="C47" s="165">
        <v>22290</v>
      </c>
      <c r="D47" s="37" t="s">
        <v>202</v>
      </c>
      <c r="E47" s="166">
        <v>5</v>
      </c>
      <c r="F47" s="167">
        <v>1</v>
      </c>
      <c r="G47" s="167">
        <v>5</v>
      </c>
      <c r="H47" s="168">
        <v>0</v>
      </c>
      <c r="I47" s="169">
        <v>32.920000076293903</v>
      </c>
      <c r="J47" s="170">
        <v>5</v>
      </c>
      <c r="K47" s="171">
        <v>32.920000076293903</v>
      </c>
    </row>
    <row r="48" spans="1:11" ht="15">
      <c r="A48" s="163" t="s">
        <v>2</v>
      </c>
      <c r="B48" s="164" t="s">
        <v>56</v>
      </c>
      <c r="C48" s="165">
        <v>23120</v>
      </c>
      <c r="D48" s="37" t="s">
        <v>203</v>
      </c>
      <c r="E48" s="166">
        <v>3</v>
      </c>
      <c r="F48" s="167">
        <v>0</v>
      </c>
      <c r="G48" s="167">
        <v>3</v>
      </c>
      <c r="H48" s="168">
        <v>0</v>
      </c>
      <c r="I48" s="169">
        <v>28.579999923706101</v>
      </c>
      <c r="J48" s="170">
        <v>3</v>
      </c>
      <c r="K48" s="171">
        <v>28.579999923706101</v>
      </c>
    </row>
    <row r="49" spans="1:11" ht="15">
      <c r="A49" s="163" t="s">
        <v>2</v>
      </c>
      <c r="B49" s="164" t="s">
        <v>56</v>
      </c>
      <c r="C49" s="165">
        <v>23310</v>
      </c>
      <c r="D49" s="37" t="s">
        <v>204</v>
      </c>
      <c r="E49" s="166">
        <v>2</v>
      </c>
      <c r="F49" s="167">
        <v>1</v>
      </c>
      <c r="G49" s="167">
        <v>2</v>
      </c>
      <c r="H49" s="168">
        <v>0</v>
      </c>
      <c r="I49" s="169">
        <v>4.1700000762939498</v>
      </c>
      <c r="J49" s="170">
        <v>2</v>
      </c>
      <c r="K49" s="171">
        <v>4.1700000762939498</v>
      </c>
    </row>
    <row r="50" spans="1:11" ht="15">
      <c r="A50" s="163" t="s">
        <v>2</v>
      </c>
      <c r="B50" s="164" t="s">
        <v>56</v>
      </c>
      <c r="C50" s="165">
        <v>23320</v>
      </c>
      <c r="D50" s="37" t="s">
        <v>205</v>
      </c>
      <c r="E50" s="166">
        <v>1</v>
      </c>
      <c r="F50" s="167">
        <v>0</v>
      </c>
      <c r="G50" s="167">
        <v>0</v>
      </c>
      <c r="H50" s="168">
        <v>0</v>
      </c>
      <c r="I50" s="169">
        <v>73</v>
      </c>
      <c r="J50" s="170">
        <v>1</v>
      </c>
      <c r="K50" s="171">
        <v>1.1100000143051101</v>
      </c>
    </row>
    <row r="51" spans="1:11" ht="15">
      <c r="A51" s="163" t="s">
        <v>2</v>
      </c>
      <c r="B51" s="164" t="s">
        <v>56</v>
      </c>
      <c r="C51" s="165">
        <v>23410</v>
      </c>
      <c r="D51" s="37" t="s">
        <v>206</v>
      </c>
      <c r="E51" s="166">
        <v>2</v>
      </c>
      <c r="F51" s="167">
        <v>1</v>
      </c>
      <c r="G51" s="167">
        <v>2</v>
      </c>
      <c r="H51" s="168">
        <v>0</v>
      </c>
      <c r="I51" s="169">
        <v>5</v>
      </c>
      <c r="J51" s="170">
        <v>2</v>
      </c>
      <c r="K51" s="171">
        <v>5</v>
      </c>
    </row>
    <row r="52" spans="1:11" ht="15">
      <c r="A52" s="163" t="s">
        <v>2</v>
      </c>
      <c r="B52" s="164" t="s">
        <v>56</v>
      </c>
      <c r="C52" s="165">
        <v>23701</v>
      </c>
      <c r="D52" s="37" t="s">
        <v>597</v>
      </c>
      <c r="E52" s="166">
        <v>1</v>
      </c>
      <c r="F52" s="167">
        <v>0</v>
      </c>
      <c r="G52" s="167">
        <v>0</v>
      </c>
      <c r="H52" s="168">
        <v>0</v>
      </c>
      <c r="I52" s="169">
        <v>8.25</v>
      </c>
      <c r="J52" s="170">
        <v>1</v>
      </c>
      <c r="K52" s="171">
        <v>1</v>
      </c>
    </row>
    <row r="53" spans="1:11" ht="15">
      <c r="A53" s="163" t="s">
        <v>2</v>
      </c>
      <c r="B53" s="164" t="s">
        <v>58</v>
      </c>
      <c r="C53" s="165">
        <v>24330</v>
      </c>
      <c r="D53" s="37" t="s">
        <v>208</v>
      </c>
      <c r="E53" s="166">
        <v>1</v>
      </c>
      <c r="F53" s="167">
        <v>0</v>
      </c>
      <c r="G53" s="167">
        <v>1</v>
      </c>
      <c r="H53" s="168">
        <v>0</v>
      </c>
      <c r="I53" s="169">
        <v>33.830001831054702</v>
      </c>
      <c r="J53" s="170">
        <v>1</v>
      </c>
      <c r="K53" s="171">
        <v>33.830001831054702</v>
      </c>
    </row>
    <row r="54" spans="1:11" ht="15">
      <c r="A54" s="163" t="s">
        <v>2</v>
      </c>
      <c r="B54" s="164" t="s">
        <v>58</v>
      </c>
      <c r="C54" s="165">
        <v>24450</v>
      </c>
      <c r="D54" s="37" t="s">
        <v>209</v>
      </c>
      <c r="E54" s="166">
        <v>1</v>
      </c>
      <c r="F54" s="167">
        <v>1</v>
      </c>
      <c r="G54" s="167">
        <v>1</v>
      </c>
      <c r="H54" s="168">
        <v>0</v>
      </c>
      <c r="I54" s="169">
        <v>2.0799999237060498</v>
      </c>
      <c r="J54" s="170">
        <v>1</v>
      </c>
      <c r="K54" s="171">
        <v>2.0799999237060498</v>
      </c>
    </row>
    <row r="55" spans="1:11" ht="15">
      <c r="A55" s="163" t="s">
        <v>2</v>
      </c>
      <c r="B55" s="164" t="s">
        <v>58</v>
      </c>
      <c r="C55" s="165">
        <v>24530</v>
      </c>
      <c r="D55" s="37" t="s">
        <v>210</v>
      </c>
      <c r="E55" s="166">
        <v>1</v>
      </c>
      <c r="F55" s="167">
        <v>0</v>
      </c>
      <c r="G55" s="167">
        <v>1</v>
      </c>
      <c r="H55" s="168">
        <v>0</v>
      </c>
      <c r="I55" s="169">
        <v>17</v>
      </c>
      <c r="J55" s="170">
        <v>1</v>
      </c>
      <c r="K55" s="171">
        <v>17</v>
      </c>
    </row>
    <row r="56" spans="1:11" ht="15">
      <c r="A56" s="163" t="s">
        <v>2</v>
      </c>
      <c r="B56" s="164" t="s">
        <v>58</v>
      </c>
      <c r="C56" s="165">
        <v>24540</v>
      </c>
      <c r="D56" s="37" t="s">
        <v>211</v>
      </c>
      <c r="E56" s="166">
        <v>1</v>
      </c>
      <c r="F56" s="167">
        <v>1</v>
      </c>
      <c r="G56" s="167">
        <v>1</v>
      </c>
      <c r="H56" s="168">
        <v>0</v>
      </c>
      <c r="I56" s="169">
        <v>1</v>
      </c>
      <c r="J56" s="170">
        <v>1</v>
      </c>
      <c r="K56" s="171">
        <v>1</v>
      </c>
    </row>
    <row r="57" spans="1:11" ht="15">
      <c r="A57" s="163" t="s">
        <v>2</v>
      </c>
      <c r="B57" s="164" t="s">
        <v>60</v>
      </c>
      <c r="C57" s="165">
        <v>25110</v>
      </c>
      <c r="D57" s="37" t="s">
        <v>212</v>
      </c>
      <c r="E57" s="166">
        <v>12</v>
      </c>
      <c r="F57" s="167">
        <v>3</v>
      </c>
      <c r="G57" s="167">
        <v>11</v>
      </c>
      <c r="H57" s="168">
        <v>0</v>
      </c>
      <c r="I57" s="169">
        <v>125.40000152587901</v>
      </c>
      <c r="J57" s="170">
        <v>12</v>
      </c>
      <c r="K57" s="171">
        <v>90.949999809265094</v>
      </c>
    </row>
    <row r="58" spans="1:11" ht="15">
      <c r="A58" s="163" t="s">
        <v>2</v>
      </c>
      <c r="B58" s="164" t="s">
        <v>60</v>
      </c>
      <c r="C58" s="165">
        <v>25121</v>
      </c>
      <c r="D58" s="37" t="s">
        <v>213</v>
      </c>
      <c r="E58" s="166">
        <v>13</v>
      </c>
      <c r="F58" s="167">
        <v>8</v>
      </c>
      <c r="G58" s="167">
        <v>12</v>
      </c>
      <c r="H58" s="168">
        <v>0</v>
      </c>
      <c r="I58" s="169">
        <v>46.670000076293903</v>
      </c>
      <c r="J58" s="170">
        <v>13</v>
      </c>
      <c r="K58" s="171">
        <v>43.240000128745997</v>
      </c>
    </row>
    <row r="59" spans="1:11" ht="24">
      <c r="A59" s="163" t="s">
        <v>2</v>
      </c>
      <c r="B59" s="164" t="s">
        <v>60</v>
      </c>
      <c r="C59" s="165">
        <v>25122</v>
      </c>
      <c r="D59" s="172" t="s">
        <v>214</v>
      </c>
      <c r="E59" s="166">
        <v>3</v>
      </c>
      <c r="F59" s="167">
        <v>1</v>
      </c>
      <c r="G59" s="167">
        <v>3</v>
      </c>
      <c r="H59" s="168">
        <v>0</v>
      </c>
      <c r="I59" s="169">
        <v>26.340000152587901</v>
      </c>
      <c r="J59" s="170">
        <v>3</v>
      </c>
      <c r="K59" s="171">
        <v>26.340000152587901</v>
      </c>
    </row>
    <row r="60" spans="1:11" ht="24">
      <c r="A60" s="163" t="s">
        <v>2</v>
      </c>
      <c r="B60" s="164" t="s">
        <v>60</v>
      </c>
      <c r="C60" s="165">
        <v>25500</v>
      </c>
      <c r="D60" s="173" t="s">
        <v>215</v>
      </c>
      <c r="E60" s="166">
        <v>2</v>
      </c>
      <c r="F60" s="167">
        <v>1</v>
      </c>
      <c r="G60" s="167">
        <v>2</v>
      </c>
      <c r="H60" s="168">
        <v>0</v>
      </c>
      <c r="I60" s="169">
        <v>16</v>
      </c>
      <c r="J60" s="170">
        <v>2</v>
      </c>
      <c r="K60" s="171">
        <v>16</v>
      </c>
    </row>
    <row r="61" spans="1:11" ht="15">
      <c r="A61" s="163" t="s">
        <v>2</v>
      </c>
      <c r="B61" s="164" t="s">
        <v>60</v>
      </c>
      <c r="C61" s="165">
        <v>25610</v>
      </c>
      <c r="D61" s="37" t="s">
        <v>216</v>
      </c>
      <c r="E61" s="166">
        <v>1</v>
      </c>
      <c r="F61" s="167">
        <v>0</v>
      </c>
      <c r="G61" s="167">
        <v>1</v>
      </c>
      <c r="H61" s="168">
        <v>0</v>
      </c>
      <c r="I61" s="169">
        <v>1.5</v>
      </c>
      <c r="J61" s="170">
        <v>1</v>
      </c>
      <c r="K61" s="171">
        <v>1.5</v>
      </c>
    </row>
    <row r="62" spans="1:11" ht="15">
      <c r="A62" s="163" t="s">
        <v>2</v>
      </c>
      <c r="B62" s="164" t="s">
        <v>60</v>
      </c>
      <c r="C62" s="165">
        <v>25620</v>
      </c>
      <c r="D62" s="37" t="s">
        <v>217</v>
      </c>
      <c r="E62" s="166">
        <v>14</v>
      </c>
      <c r="F62" s="167">
        <v>2</v>
      </c>
      <c r="G62" s="167">
        <v>14</v>
      </c>
      <c r="H62" s="168">
        <v>0</v>
      </c>
      <c r="I62" s="169">
        <v>91.669999957084698</v>
      </c>
      <c r="J62" s="170">
        <v>14</v>
      </c>
      <c r="K62" s="171">
        <v>91.669999957084698</v>
      </c>
    </row>
    <row r="63" spans="1:11" ht="15">
      <c r="A63" s="163" t="s">
        <v>2</v>
      </c>
      <c r="B63" s="164" t="s">
        <v>60</v>
      </c>
      <c r="C63" s="165">
        <v>25920</v>
      </c>
      <c r="D63" s="37" t="s">
        <v>218</v>
      </c>
      <c r="E63" s="166">
        <v>1</v>
      </c>
      <c r="F63" s="167">
        <v>0</v>
      </c>
      <c r="G63" s="167">
        <v>1</v>
      </c>
      <c r="H63" s="168">
        <v>0</v>
      </c>
      <c r="I63" s="169">
        <v>1.5</v>
      </c>
      <c r="J63" s="170">
        <v>1</v>
      </c>
      <c r="K63" s="171">
        <v>1.5</v>
      </c>
    </row>
    <row r="64" spans="1:11" ht="15">
      <c r="A64" s="163" t="s">
        <v>2</v>
      </c>
      <c r="B64" s="164" t="s">
        <v>60</v>
      </c>
      <c r="C64" s="165">
        <v>25993</v>
      </c>
      <c r="D64" s="37" t="s">
        <v>221</v>
      </c>
      <c r="E64" s="166">
        <v>2</v>
      </c>
      <c r="F64" s="167">
        <v>0</v>
      </c>
      <c r="G64" s="167">
        <v>2</v>
      </c>
      <c r="H64" s="168">
        <v>0</v>
      </c>
      <c r="I64" s="169">
        <v>2</v>
      </c>
      <c r="J64" s="170">
        <v>2</v>
      </c>
      <c r="K64" s="171">
        <v>2</v>
      </c>
    </row>
    <row r="65" spans="1:11" ht="36">
      <c r="A65" s="163" t="s">
        <v>2</v>
      </c>
      <c r="B65" s="164" t="s">
        <v>62</v>
      </c>
      <c r="C65" s="165">
        <v>26512</v>
      </c>
      <c r="D65" s="172" t="s">
        <v>222</v>
      </c>
      <c r="E65" s="166">
        <v>2</v>
      </c>
      <c r="F65" s="167">
        <v>0</v>
      </c>
      <c r="G65" s="167">
        <v>1</v>
      </c>
      <c r="H65" s="168">
        <v>0</v>
      </c>
      <c r="I65" s="169">
        <v>6.0799999237060502</v>
      </c>
      <c r="J65" s="170">
        <v>2</v>
      </c>
      <c r="K65" s="171">
        <v>2.3700000047683698</v>
      </c>
    </row>
    <row r="66" spans="1:11" ht="24">
      <c r="A66" s="163" t="s">
        <v>2</v>
      </c>
      <c r="B66" s="164" t="s">
        <v>64</v>
      </c>
      <c r="C66" s="165">
        <v>27120</v>
      </c>
      <c r="D66" s="172" t="s">
        <v>223</v>
      </c>
      <c r="E66" s="166">
        <v>1</v>
      </c>
      <c r="F66" s="167">
        <v>0</v>
      </c>
      <c r="G66" s="167">
        <v>1</v>
      </c>
      <c r="H66" s="168">
        <v>0</v>
      </c>
      <c r="I66" s="169">
        <v>10.920000076293899</v>
      </c>
      <c r="J66" s="170">
        <v>1</v>
      </c>
      <c r="K66" s="171">
        <v>10.920000076293899</v>
      </c>
    </row>
    <row r="67" spans="1:11" ht="15">
      <c r="A67" s="163" t="s">
        <v>2</v>
      </c>
      <c r="B67" s="164" t="s">
        <v>64</v>
      </c>
      <c r="C67" s="165">
        <v>27330</v>
      </c>
      <c r="D67" s="37" t="s">
        <v>224</v>
      </c>
      <c r="E67" s="166">
        <v>1</v>
      </c>
      <c r="F67" s="167">
        <v>1</v>
      </c>
      <c r="G67" s="167">
        <v>0</v>
      </c>
      <c r="H67" s="168">
        <v>0</v>
      </c>
      <c r="I67" s="169">
        <v>17</v>
      </c>
      <c r="J67" s="170">
        <v>1</v>
      </c>
      <c r="K67" s="171">
        <v>16</v>
      </c>
    </row>
    <row r="68" spans="1:11" ht="15">
      <c r="A68" s="163" t="s">
        <v>2</v>
      </c>
      <c r="B68" s="164" t="s">
        <v>64</v>
      </c>
      <c r="C68" s="165">
        <v>27400</v>
      </c>
      <c r="D68" s="37" t="s">
        <v>225</v>
      </c>
      <c r="E68" s="166">
        <v>1</v>
      </c>
      <c r="F68" s="167">
        <v>0</v>
      </c>
      <c r="G68" s="167">
        <v>1</v>
      </c>
      <c r="H68" s="168">
        <v>0</v>
      </c>
      <c r="I68" s="169">
        <v>5</v>
      </c>
      <c r="J68" s="170">
        <v>1</v>
      </c>
      <c r="K68" s="171">
        <v>5</v>
      </c>
    </row>
    <row r="69" spans="1:11" ht="15">
      <c r="A69" s="163" t="s">
        <v>2</v>
      </c>
      <c r="B69" s="164" t="s">
        <v>64</v>
      </c>
      <c r="C69" s="165">
        <v>27900</v>
      </c>
      <c r="D69" s="37" t="s">
        <v>598</v>
      </c>
      <c r="E69" s="166">
        <v>1</v>
      </c>
      <c r="F69" s="167"/>
      <c r="G69" s="167">
        <v>0</v>
      </c>
      <c r="H69" s="168">
        <v>1</v>
      </c>
      <c r="I69" s="169">
        <v>546</v>
      </c>
      <c r="J69" s="170">
        <v>1</v>
      </c>
      <c r="K69" s="171">
        <v>9.0299997329711896</v>
      </c>
    </row>
    <row r="70" spans="1:11" ht="15">
      <c r="A70" s="163" t="s">
        <v>2</v>
      </c>
      <c r="B70" s="164" t="s">
        <v>66</v>
      </c>
      <c r="C70" s="165">
        <v>28112</v>
      </c>
      <c r="D70" s="37" t="s">
        <v>226</v>
      </c>
      <c r="E70" s="166">
        <v>1</v>
      </c>
      <c r="F70" s="167">
        <v>0</v>
      </c>
      <c r="G70" s="167">
        <v>0</v>
      </c>
      <c r="H70" s="168">
        <v>0</v>
      </c>
      <c r="I70" s="169">
        <v>566</v>
      </c>
      <c r="J70" s="170">
        <v>1</v>
      </c>
      <c r="K70" s="171">
        <v>168</v>
      </c>
    </row>
    <row r="71" spans="1:11" ht="15">
      <c r="A71" s="163" t="s">
        <v>2</v>
      </c>
      <c r="B71" s="164" t="s">
        <v>66</v>
      </c>
      <c r="C71" s="165">
        <v>28220</v>
      </c>
      <c r="D71" s="37" t="s">
        <v>227</v>
      </c>
      <c r="E71" s="166">
        <v>2</v>
      </c>
      <c r="F71" s="167">
        <v>1</v>
      </c>
      <c r="G71" s="167">
        <v>2</v>
      </c>
      <c r="H71" s="168">
        <v>0</v>
      </c>
      <c r="I71" s="169">
        <v>2</v>
      </c>
      <c r="J71" s="170">
        <v>2</v>
      </c>
      <c r="K71" s="171">
        <v>2</v>
      </c>
    </row>
    <row r="72" spans="1:11" ht="24">
      <c r="A72" s="163" t="s">
        <v>2</v>
      </c>
      <c r="B72" s="164" t="s">
        <v>66</v>
      </c>
      <c r="C72" s="165">
        <v>28230</v>
      </c>
      <c r="D72" s="172" t="s">
        <v>228</v>
      </c>
      <c r="E72" s="166">
        <v>1</v>
      </c>
      <c r="F72" s="167">
        <v>0</v>
      </c>
      <c r="G72" s="167">
        <v>0</v>
      </c>
      <c r="H72" s="168">
        <v>0</v>
      </c>
      <c r="I72" s="169">
        <v>83.919998168945298</v>
      </c>
      <c r="J72" s="170">
        <v>1</v>
      </c>
      <c r="K72" s="171">
        <v>20.069999694824201</v>
      </c>
    </row>
    <row r="73" spans="1:11" ht="24">
      <c r="A73" s="163" t="s">
        <v>2</v>
      </c>
      <c r="B73" s="164" t="s">
        <v>66</v>
      </c>
      <c r="C73" s="165">
        <v>28250</v>
      </c>
      <c r="D73" s="172" t="s">
        <v>229</v>
      </c>
      <c r="E73" s="166">
        <v>2</v>
      </c>
      <c r="F73" s="167">
        <v>0</v>
      </c>
      <c r="G73" s="167">
        <v>1</v>
      </c>
      <c r="H73" s="168">
        <v>0</v>
      </c>
      <c r="I73" s="169">
        <v>14.170000076293899</v>
      </c>
      <c r="J73" s="170">
        <v>2</v>
      </c>
      <c r="K73" s="171">
        <v>9.2600002288818395</v>
      </c>
    </row>
    <row r="74" spans="1:11" ht="24">
      <c r="A74" s="163" t="s">
        <v>2</v>
      </c>
      <c r="B74" s="164" t="s">
        <v>66</v>
      </c>
      <c r="C74" s="165">
        <v>28291</v>
      </c>
      <c r="D74" s="172" t="s">
        <v>230</v>
      </c>
      <c r="E74" s="166">
        <v>3</v>
      </c>
      <c r="F74" s="167">
        <v>0</v>
      </c>
      <c r="G74" s="167">
        <v>3</v>
      </c>
      <c r="H74" s="168">
        <v>0</v>
      </c>
      <c r="I74" s="169">
        <v>55.9100017547607</v>
      </c>
      <c r="J74" s="170">
        <v>3</v>
      </c>
      <c r="K74" s="171">
        <v>55.9100017547607</v>
      </c>
    </row>
    <row r="75" spans="1:11" ht="15">
      <c r="A75" s="163" t="s">
        <v>2</v>
      </c>
      <c r="B75" s="164" t="s">
        <v>66</v>
      </c>
      <c r="C75" s="165">
        <v>28299</v>
      </c>
      <c r="D75" s="37" t="s">
        <v>231</v>
      </c>
      <c r="E75" s="166">
        <v>3</v>
      </c>
      <c r="F75" s="167">
        <v>0</v>
      </c>
      <c r="G75" s="167">
        <v>2</v>
      </c>
      <c r="H75" s="168">
        <v>1</v>
      </c>
      <c r="I75" s="169">
        <v>66.5</v>
      </c>
      <c r="J75" s="170">
        <v>3</v>
      </c>
      <c r="K75" s="171">
        <v>21.2600002288818</v>
      </c>
    </row>
    <row r="76" spans="1:11" ht="15">
      <c r="A76" s="163" t="s">
        <v>2</v>
      </c>
      <c r="B76" s="164" t="s">
        <v>66</v>
      </c>
      <c r="C76" s="165">
        <v>28910</v>
      </c>
      <c r="D76" s="37" t="s">
        <v>232</v>
      </c>
      <c r="E76" s="166">
        <v>1</v>
      </c>
      <c r="F76" s="167">
        <v>0</v>
      </c>
      <c r="G76" s="167">
        <v>1</v>
      </c>
      <c r="H76" s="168">
        <v>0</v>
      </c>
      <c r="I76" s="169">
        <v>86</v>
      </c>
      <c r="J76" s="170">
        <v>1</v>
      </c>
      <c r="K76" s="171">
        <v>86</v>
      </c>
    </row>
    <row r="77" spans="1:11" ht="24">
      <c r="A77" s="163" t="s">
        <v>2</v>
      </c>
      <c r="B77" s="164" t="s">
        <v>66</v>
      </c>
      <c r="C77" s="165">
        <v>28942</v>
      </c>
      <c r="D77" s="172" t="s">
        <v>233</v>
      </c>
      <c r="E77" s="166">
        <v>1</v>
      </c>
      <c r="F77" s="167">
        <v>0</v>
      </c>
      <c r="G77" s="167">
        <v>0</v>
      </c>
      <c r="H77" s="168">
        <v>0</v>
      </c>
      <c r="I77" s="169">
        <v>6.5799999237060502</v>
      </c>
      <c r="J77" s="170">
        <v>1</v>
      </c>
      <c r="K77" s="171">
        <v>2.0899999141693102</v>
      </c>
    </row>
    <row r="78" spans="1:11" ht="24">
      <c r="A78" s="163" t="s">
        <v>2</v>
      </c>
      <c r="B78" s="164" t="s">
        <v>66</v>
      </c>
      <c r="C78" s="165">
        <v>28950</v>
      </c>
      <c r="D78" s="172" t="s">
        <v>234</v>
      </c>
      <c r="E78" s="166">
        <v>1</v>
      </c>
      <c r="F78" s="167">
        <v>0</v>
      </c>
      <c r="G78" s="167">
        <v>1</v>
      </c>
      <c r="H78" s="168">
        <v>0</v>
      </c>
      <c r="I78" s="169">
        <v>10.170000076293899</v>
      </c>
      <c r="J78" s="170">
        <v>1</v>
      </c>
      <c r="K78" s="171">
        <v>10.170000076293899</v>
      </c>
    </row>
    <row r="79" spans="1:11" ht="24">
      <c r="A79" s="163" t="s">
        <v>2</v>
      </c>
      <c r="B79" s="164" t="s">
        <v>66</v>
      </c>
      <c r="C79" s="165">
        <v>28999</v>
      </c>
      <c r="D79" s="172" t="s">
        <v>235</v>
      </c>
      <c r="E79" s="166">
        <v>1</v>
      </c>
      <c r="F79" s="167">
        <v>0</v>
      </c>
      <c r="G79" s="167">
        <v>1</v>
      </c>
      <c r="H79" s="168">
        <v>0</v>
      </c>
      <c r="I79" s="169">
        <v>20.25</v>
      </c>
      <c r="J79" s="170">
        <v>1</v>
      </c>
      <c r="K79" s="171">
        <v>20.25</v>
      </c>
    </row>
    <row r="80" spans="1:11" ht="15">
      <c r="A80" s="163" t="s">
        <v>2</v>
      </c>
      <c r="B80" s="164" t="s">
        <v>68</v>
      </c>
      <c r="C80" s="165">
        <v>29320</v>
      </c>
      <c r="D80" s="37" t="s">
        <v>236</v>
      </c>
      <c r="E80" s="166">
        <v>1</v>
      </c>
      <c r="F80" s="167">
        <v>0</v>
      </c>
      <c r="G80" s="167">
        <v>1</v>
      </c>
      <c r="H80" s="168">
        <v>0</v>
      </c>
      <c r="I80" s="169">
        <v>4</v>
      </c>
      <c r="J80" s="170">
        <v>1</v>
      </c>
      <c r="K80" s="171">
        <v>4</v>
      </c>
    </row>
    <row r="81" spans="1:11" ht="15">
      <c r="A81" s="163" t="s">
        <v>2</v>
      </c>
      <c r="B81" s="164" t="s">
        <v>70</v>
      </c>
      <c r="C81" s="165">
        <v>30110</v>
      </c>
      <c r="D81" s="37" t="s">
        <v>237</v>
      </c>
      <c r="E81" s="166">
        <v>1</v>
      </c>
      <c r="F81" s="167">
        <v>0</v>
      </c>
      <c r="G81" s="167">
        <v>0</v>
      </c>
      <c r="H81" s="168">
        <v>0</v>
      </c>
      <c r="I81" s="169">
        <v>70.669998168945298</v>
      </c>
      <c r="J81" s="170">
        <v>1</v>
      </c>
      <c r="K81" s="171">
        <v>4.28999996185303</v>
      </c>
    </row>
    <row r="82" spans="1:11" ht="15">
      <c r="A82" s="163" t="s">
        <v>2</v>
      </c>
      <c r="B82" s="164" t="s">
        <v>70</v>
      </c>
      <c r="C82" s="165">
        <v>30120</v>
      </c>
      <c r="D82" s="37" t="s">
        <v>238</v>
      </c>
      <c r="E82" s="166">
        <v>1</v>
      </c>
      <c r="F82" s="167">
        <v>0</v>
      </c>
      <c r="G82" s="167">
        <v>1</v>
      </c>
      <c r="H82" s="168">
        <v>0</v>
      </c>
      <c r="I82" s="169">
        <v>1.58000004291534</v>
      </c>
      <c r="J82" s="170">
        <v>1</v>
      </c>
      <c r="K82" s="171">
        <v>1.58000004291534</v>
      </c>
    </row>
    <row r="83" spans="1:11" ht="15">
      <c r="A83" s="163" t="s">
        <v>2</v>
      </c>
      <c r="B83" s="164" t="s">
        <v>70</v>
      </c>
      <c r="C83" s="165">
        <v>30990</v>
      </c>
      <c r="D83" s="37" t="s">
        <v>239</v>
      </c>
      <c r="E83" s="166">
        <v>1</v>
      </c>
      <c r="F83" s="167">
        <v>0</v>
      </c>
      <c r="G83" s="167">
        <v>1</v>
      </c>
      <c r="H83" s="168">
        <v>0</v>
      </c>
      <c r="I83" s="169">
        <v>1</v>
      </c>
      <c r="J83" s="170">
        <v>1</v>
      </c>
      <c r="K83" s="171">
        <v>1</v>
      </c>
    </row>
    <row r="84" spans="1:11" ht="15">
      <c r="A84" s="163" t="s">
        <v>2</v>
      </c>
      <c r="B84" s="164" t="s">
        <v>72</v>
      </c>
      <c r="C84" s="165">
        <v>31020</v>
      </c>
      <c r="D84" s="37" t="s">
        <v>240</v>
      </c>
      <c r="E84" s="166">
        <v>1</v>
      </c>
      <c r="F84" s="167">
        <v>0</v>
      </c>
      <c r="G84" s="167">
        <v>1</v>
      </c>
      <c r="H84" s="168">
        <v>0</v>
      </c>
      <c r="I84" s="169">
        <v>2.5799999237060498</v>
      </c>
      <c r="J84" s="170">
        <v>1</v>
      </c>
      <c r="K84" s="171">
        <v>2.28999996185303</v>
      </c>
    </row>
    <row r="85" spans="1:11" ht="15">
      <c r="A85" s="163" t="s">
        <v>2</v>
      </c>
      <c r="B85" s="164" t="s">
        <v>72</v>
      </c>
      <c r="C85" s="165">
        <v>31093</v>
      </c>
      <c r="D85" s="37" t="s">
        <v>241</v>
      </c>
      <c r="E85" s="166">
        <v>1</v>
      </c>
      <c r="F85" s="167">
        <v>0</v>
      </c>
      <c r="G85" s="167">
        <v>1</v>
      </c>
      <c r="H85" s="168">
        <v>0</v>
      </c>
      <c r="I85" s="169">
        <v>2</v>
      </c>
      <c r="J85" s="170">
        <v>1</v>
      </c>
      <c r="K85" s="171">
        <v>2</v>
      </c>
    </row>
    <row r="86" spans="1:11" ht="15">
      <c r="A86" s="163" t="s">
        <v>2</v>
      </c>
      <c r="B86" s="164" t="s">
        <v>72</v>
      </c>
      <c r="C86" s="165">
        <v>31095</v>
      </c>
      <c r="D86" s="37" t="s">
        <v>242</v>
      </c>
      <c r="E86" s="166">
        <v>3</v>
      </c>
      <c r="F86" s="167">
        <v>3</v>
      </c>
      <c r="G86" s="167">
        <v>3</v>
      </c>
      <c r="H86" s="168">
        <v>0</v>
      </c>
      <c r="I86" s="169">
        <v>4</v>
      </c>
      <c r="J86" s="170">
        <v>3</v>
      </c>
      <c r="K86" s="171">
        <v>4</v>
      </c>
    </row>
    <row r="87" spans="1:11" ht="15">
      <c r="A87" s="163" t="s">
        <v>2</v>
      </c>
      <c r="B87" s="164" t="s">
        <v>72</v>
      </c>
      <c r="C87" s="165">
        <v>31099</v>
      </c>
      <c r="D87" s="37" t="s">
        <v>243</v>
      </c>
      <c r="E87" s="166">
        <v>2</v>
      </c>
      <c r="F87" s="167">
        <v>1</v>
      </c>
      <c r="G87" s="167">
        <v>1</v>
      </c>
      <c r="H87" s="168">
        <v>1</v>
      </c>
      <c r="I87" s="169">
        <v>5.8299999237060502</v>
      </c>
      <c r="J87" s="170">
        <v>2</v>
      </c>
      <c r="K87" s="171">
        <v>4.8299999237060502</v>
      </c>
    </row>
    <row r="88" spans="1:11" ht="24">
      <c r="A88" s="163" t="s">
        <v>2</v>
      </c>
      <c r="B88" s="164" t="s">
        <v>74</v>
      </c>
      <c r="C88" s="165">
        <v>32121</v>
      </c>
      <c r="D88" s="172" t="s">
        <v>244</v>
      </c>
      <c r="E88" s="166">
        <v>1</v>
      </c>
      <c r="F88" s="167">
        <v>0</v>
      </c>
      <c r="G88" s="167">
        <v>1</v>
      </c>
      <c r="H88" s="168">
        <v>0</v>
      </c>
      <c r="I88" s="169">
        <v>2.6700000762939502</v>
      </c>
      <c r="J88" s="170">
        <v>1</v>
      </c>
      <c r="K88" s="171">
        <v>2.6700000762939502</v>
      </c>
    </row>
    <row r="89" spans="1:11" ht="15">
      <c r="A89" s="163" t="s">
        <v>2</v>
      </c>
      <c r="B89" s="164" t="s">
        <v>74</v>
      </c>
      <c r="C89" s="165">
        <v>32130</v>
      </c>
      <c r="D89" s="37" t="s">
        <v>245</v>
      </c>
      <c r="E89" s="166">
        <v>1</v>
      </c>
      <c r="F89" s="167">
        <v>1</v>
      </c>
      <c r="G89" s="167">
        <v>1</v>
      </c>
      <c r="H89" s="168">
        <v>0</v>
      </c>
      <c r="I89" s="169">
        <v>11.670000076293899</v>
      </c>
      <c r="J89" s="170">
        <v>1</v>
      </c>
      <c r="K89" s="171">
        <v>11.670000076293899</v>
      </c>
    </row>
    <row r="90" spans="1:11" ht="36">
      <c r="A90" s="163" t="s">
        <v>2</v>
      </c>
      <c r="B90" s="164" t="s">
        <v>74</v>
      </c>
      <c r="C90" s="165">
        <v>32501</v>
      </c>
      <c r="D90" s="172" t="s">
        <v>246</v>
      </c>
      <c r="E90" s="166">
        <v>1</v>
      </c>
      <c r="F90" s="167">
        <v>0</v>
      </c>
      <c r="G90" s="167">
        <v>1</v>
      </c>
      <c r="H90" s="168">
        <v>0</v>
      </c>
      <c r="I90" s="169">
        <v>1.16999995708466</v>
      </c>
      <c r="J90" s="170">
        <v>1</v>
      </c>
      <c r="K90" s="171">
        <v>1.16999995708466</v>
      </c>
    </row>
    <row r="91" spans="1:11" ht="15">
      <c r="A91" s="163" t="s">
        <v>2</v>
      </c>
      <c r="B91" s="164" t="s">
        <v>74</v>
      </c>
      <c r="C91" s="165">
        <v>32502</v>
      </c>
      <c r="D91" s="37" t="s">
        <v>247</v>
      </c>
      <c r="E91" s="166">
        <v>3</v>
      </c>
      <c r="F91" s="167">
        <v>3</v>
      </c>
      <c r="G91" s="167">
        <v>3</v>
      </c>
      <c r="H91" s="168">
        <v>0</v>
      </c>
      <c r="I91" s="169">
        <v>3</v>
      </c>
      <c r="J91" s="170">
        <v>3</v>
      </c>
      <c r="K91" s="171">
        <v>3</v>
      </c>
    </row>
    <row r="92" spans="1:11" ht="15">
      <c r="A92" s="163" t="s">
        <v>2</v>
      </c>
      <c r="B92" s="164" t="s">
        <v>74</v>
      </c>
      <c r="C92" s="165">
        <v>32504</v>
      </c>
      <c r="D92" s="37" t="s">
        <v>248</v>
      </c>
      <c r="E92" s="166">
        <v>1</v>
      </c>
      <c r="F92" s="167"/>
      <c r="G92" s="167">
        <v>0</v>
      </c>
      <c r="H92" s="168">
        <v>1</v>
      </c>
      <c r="I92" s="169">
        <v>585</v>
      </c>
      <c r="J92" s="170">
        <v>1</v>
      </c>
      <c r="K92" s="171">
        <v>19.030000686645501</v>
      </c>
    </row>
    <row r="93" spans="1:11" ht="24">
      <c r="A93" s="163" t="s">
        <v>2</v>
      </c>
      <c r="B93" s="164" t="s">
        <v>74</v>
      </c>
      <c r="C93" s="165">
        <v>32505</v>
      </c>
      <c r="D93" s="172" t="s">
        <v>249</v>
      </c>
      <c r="E93" s="166">
        <v>5</v>
      </c>
      <c r="F93" s="167">
        <v>2</v>
      </c>
      <c r="G93" s="167">
        <v>5</v>
      </c>
      <c r="H93" s="168">
        <v>0</v>
      </c>
      <c r="I93" s="169">
        <v>14.91999989748</v>
      </c>
      <c r="J93" s="170">
        <v>5</v>
      </c>
      <c r="K93" s="171">
        <v>14.91999989748</v>
      </c>
    </row>
    <row r="94" spans="1:11" ht="15">
      <c r="A94" s="163" t="s">
        <v>2</v>
      </c>
      <c r="B94" s="164" t="s">
        <v>74</v>
      </c>
      <c r="C94" s="165">
        <v>32993</v>
      </c>
      <c r="D94" s="37" t="s">
        <v>250</v>
      </c>
      <c r="E94" s="166">
        <v>2</v>
      </c>
      <c r="F94" s="167">
        <v>0</v>
      </c>
      <c r="G94" s="167">
        <v>2</v>
      </c>
      <c r="H94" s="168">
        <v>0</v>
      </c>
      <c r="I94" s="169">
        <v>5.75</v>
      </c>
      <c r="J94" s="170">
        <v>2</v>
      </c>
      <c r="K94" s="171">
        <v>5.75</v>
      </c>
    </row>
    <row r="95" spans="1:11" ht="15">
      <c r="A95" s="163" t="s">
        <v>2</v>
      </c>
      <c r="B95" s="164" t="s">
        <v>74</v>
      </c>
      <c r="C95" s="165">
        <v>32994</v>
      </c>
      <c r="D95" s="37" t="s">
        <v>251</v>
      </c>
      <c r="E95" s="166">
        <v>1</v>
      </c>
      <c r="F95" s="167"/>
      <c r="G95" s="167">
        <v>0</v>
      </c>
      <c r="H95" s="168">
        <v>1</v>
      </c>
      <c r="I95" s="169">
        <v>7.75</v>
      </c>
      <c r="J95" s="170">
        <v>1</v>
      </c>
      <c r="K95" s="171">
        <v>5.3200001716613796</v>
      </c>
    </row>
    <row r="96" spans="1:11" ht="15">
      <c r="A96" s="163" t="s">
        <v>2</v>
      </c>
      <c r="B96" s="164" t="s">
        <v>74</v>
      </c>
      <c r="C96" s="165">
        <v>32999</v>
      </c>
      <c r="D96" s="37" t="s">
        <v>252</v>
      </c>
      <c r="E96" s="166">
        <v>1</v>
      </c>
      <c r="F96" s="167">
        <v>0</v>
      </c>
      <c r="G96" s="167">
        <v>1</v>
      </c>
      <c r="H96" s="168">
        <v>0</v>
      </c>
      <c r="I96" s="169">
        <v>1</v>
      </c>
      <c r="J96" s="170">
        <v>1</v>
      </c>
      <c r="K96" s="171">
        <v>1</v>
      </c>
    </row>
    <row r="97" spans="1:11" ht="15">
      <c r="A97" s="163" t="s">
        <v>2</v>
      </c>
      <c r="B97" s="164" t="s">
        <v>76</v>
      </c>
      <c r="C97" s="165">
        <v>33121</v>
      </c>
      <c r="D97" s="37" t="s">
        <v>253</v>
      </c>
      <c r="E97" s="166">
        <v>1</v>
      </c>
      <c r="F97" s="167">
        <v>1</v>
      </c>
      <c r="G97" s="167">
        <v>1</v>
      </c>
      <c r="H97" s="168">
        <v>0</v>
      </c>
      <c r="I97" s="169">
        <v>8.5</v>
      </c>
      <c r="J97" s="170">
        <v>1</v>
      </c>
      <c r="K97" s="171">
        <v>8.5</v>
      </c>
    </row>
    <row r="98" spans="1:11" ht="24">
      <c r="A98" s="163" t="s">
        <v>2</v>
      </c>
      <c r="B98" s="164" t="s">
        <v>76</v>
      </c>
      <c r="C98" s="165">
        <v>33124</v>
      </c>
      <c r="D98" s="172" t="s">
        <v>254</v>
      </c>
      <c r="E98" s="166">
        <v>1</v>
      </c>
      <c r="F98" s="167">
        <v>1</v>
      </c>
      <c r="G98" s="167">
        <v>1</v>
      </c>
      <c r="H98" s="168">
        <v>0</v>
      </c>
      <c r="I98" s="169">
        <v>4.5799999237060502</v>
      </c>
      <c r="J98" s="170">
        <v>1</v>
      </c>
      <c r="K98" s="171">
        <v>4.5799999237060502</v>
      </c>
    </row>
    <row r="99" spans="1:11" ht="15">
      <c r="A99" s="163" t="s">
        <v>2</v>
      </c>
      <c r="B99" s="164" t="s">
        <v>76</v>
      </c>
      <c r="C99" s="165">
        <v>33125</v>
      </c>
      <c r="D99" s="37" t="s">
        <v>255</v>
      </c>
      <c r="E99" s="166">
        <v>6</v>
      </c>
      <c r="F99" s="167">
        <v>2</v>
      </c>
      <c r="G99" s="167">
        <v>4</v>
      </c>
      <c r="H99" s="168">
        <v>0</v>
      </c>
      <c r="I99" s="169">
        <v>19.670000076293899</v>
      </c>
      <c r="J99" s="170">
        <v>6</v>
      </c>
      <c r="K99" s="171">
        <v>13.950000166893</v>
      </c>
    </row>
    <row r="100" spans="1:11" ht="24">
      <c r="A100" s="163" t="s">
        <v>2</v>
      </c>
      <c r="B100" s="164" t="s">
        <v>76</v>
      </c>
      <c r="C100" s="165">
        <v>33130</v>
      </c>
      <c r="D100" s="172" t="s">
        <v>256</v>
      </c>
      <c r="E100" s="166">
        <v>7</v>
      </c>
      <c r="F100" s="167">
        <v>1</v>
      </c>
      <c r="G100" s="167">
        <v>6</v>
      </c>
      <c r="H100" s="168">
        <v>0</v>
      </c>
      <c r="I100" s="169">
        <v>37.329999923706097</v>
      </c>
      <c r="J100" s="170">
        <v>7</v>
      </c>
      <c r="K100" s="171">
        <v>28.329999923706101</v>
      </c>
    </row>
    <row r="101" spans="1:11" ht="24">
      <c r="A101" s="163" t="s">
        <v>2</v>
      </c>
      <c r="B101" s="164" t="s">
        <v>76</v>
      </c>
      <c r="C101" s="165">
        <v>33140</v>
      </c>
      <c r="D101" s="172" t="s">
        <v>257</v>
      </c>
      <c r="E101" s="166">
        <v>1</v>
      </c>
      <c r="F101" s="167">
        <v>0</v>
      </c>
      <c r="G101" s="167">
        <v>1</v>
      </c>
      <c r="H101" s="168">
        <v>0</v>
      </c>
      <c r="I101" s="169">
        <v>7.5</v>
      </c>
      <c r="J101" s="170">
        <v>1</v>
      </c>
      <c r="K101" s="171">
        <v>7.5</v>
      </c>
    </row>
    <row r="102" spans="1:11" ht="24">
      <c r="A102" s="163" t="s">
        <v>2</v>
      </c>
      <c r="B102" s="164" t="s">
        <v>76</v>
      </c>
      <c r="C102" s="165">
        <v>33150</v>
      </c>
      <c r="D102" s="172" t="s">
        <v>258</v>
      </c>
      <c r="E102" s="166">
        <v>1</v>
      </c>
      <c r="F102" s="167">
        <v>0</v>
      </c>
      <c r="G102" s="167">
        <v>1</v>
      </c>
      <c r="H102" s="168">
        <v>0</v>
      </c>
      <c r="I102" s="169">
        <v>2.4200000762939502</v>
      </c>
      <c r="J102" s="170">
        <v>1</v>
      </c>
      <c r="K102" s="171">
        <v>2.4200000762939502</v>
      </c>
    </row>
    <row r="103" spans="1:11" ht="15">
      <c r="A103" s="163" t="s">
        <v>2</v>
      </c>
      <c r="B103" s="164" t="s">
        <v>76</v>
      </c>
      <c r="C103" s="165">
        <v>33190</v>
      </c>
      <c r="D103" s="37" t="s">
        <v>259</v>
      </c>
      <c r="E103" s="166">
        <v>1</v>
      </c>
      <c r="F103" s="167">
        <v>0</v>
      </c>
      <c r="G103" s="167">
        <v>1</v>
      </c>
      <c r="H103" s="168">
        <v>0</v>
      </c>
      <c r="I103" s="169">
        <v>1.91999995708466</v>
      </c>
      <c r="J103" s="170">
        <v>1</v>
      </c>
      <c r="K103" s="171">
        <v>1.91999995708466</v>
      </c>
    </row>
    <row r="104" spans="1:11" ht="15">
      <c r="A104" s="163" t="s">
        <v>2</v>
      </c>
      <c r="B104" s="164" t="s">
        <v>76</v>
      </c>
      <c r="C104" s="165">
        <v>33200</v>
      </c>
      <c r="D104" s="37" t="s">
        <v>260</v>
      </c>
      <c r="E104" s="166">
        <v>10</v>
      </c>
      <c r="F104" s="167">
        <v>0</v>
      </c>
      <c r="G104" s="167">
        <v>8</v>
      </c>
      <c r="H104" s="168">
        <v>2</v>
      </c>
      <c r="I104" s="169">
        <v>143.329999923706</v>
      </c>
      <c r="J104" s="170">
        <v>10</v>
      </c>
      <c r="K104" s="171">
        <v>112.000001907349</v>
      </c>
    </row>
    <row r="105" spans="1:11" ht="15">
      <c r="A105" s="163" t="s">
        <v>4</v>
      </c>
      <c r="B105" s="164" t="s">
        <v>78</v>
      </c>
      <c r="C105" s="165">
        <v>35110</v>
      </c>
      <c r="D105" s="37" t="s">
        <v>261</v>
      </c>
      <c r="E105" s="166">
        <v>1</v>
      </c>
      <c r="F105" s="167"/>
      <c r="G105" s="167">
        <v>0</v>
      </c>
      <c r="H105" s="168">
        <v>1</v>
      </c>
      <c r="I105" s="169">
        <v>614</v>
      </c>
      <c r="J105" s="170">
        <v>1</v>
      </c>
      <c r="K105" s="171">
        <v>131.22000122070301</v>
      </c>
    </row>
    <row r="106" spans="1:11" ht="15">
      <c r="A106" s="163" t="s">
        <v>4</v>
      </c>
      <c r="B106" s="164" t="s">
        <v>78</v>
      </c>
      <c r="C106" s="165">
        <v>35230</v>
      </c>
      <c r="D106" s="37" t="s">
        <v>262</v>
      </c>
      <c r="E106" s="166">
        <v>2</v>
      </c>
      <c r="F106" s="167">
        <v>0</v>
      </c>
      <c r="G106" s="167">
        <v>0</v>
      </c>
      <c r="H106" s="168">
        <v>0</v>
      </c>
      <c r="I106" s="169">
        <v>784</v>
      </c>
      <c r="J106" s="170">
        <v>3</v>
      </c>
      <c r="K106" s="171">
        <v>374.330008983612</v>
      </c>
    </row>
    <row r="107" spans="1:11" ht="15">
      <c r="A107" s="163" t="s">
        <v>6</v>
      </c>
      <c r="B107" s="164" t="s">
        <v>79</v>
      </c>
      <c r="C107" s="165">
        <v>38110</v>
      </c>
      <c r="D107" s="37" t="s">
        <v>263</v>
      </c>
      <c r="E107" s="166">
        <v>3</v>
      </c>
      <c r="F107" s="167">
        <v>0</v>
      </c>
      <c r="G107" s="167">
        <v>0</v>
      </c>
      <c r="H107" s="168">
        <v>2</v>
      </c>
      <c r="I107" s="169">
        <v>2549.25</v>
      </c>
      <c r="J107" s="170">
        <v>3</v>
      </c>
      <c r="K107" s="171">
        <v>356.36999893188499</v>
      </c>
    </row>
    <row r="108" spans="1:11" ht="15">
      <c r="A108" s="163" t="s">
        <v>6</v>
      </c>
      <c r="B108" s="164" t="s">
        <v>79</v>
      </c>
      <c r="C108" s="165">
        <v>38210</v>
      </c>
      <c r="D108" s="37" t="s">
        <v>264</v>
      </c>
      <c r="E108" s="166">
        <v>1</v>
      </c>
      <c r="F108" s="167">
        <v>0</v>
      </c>
      <c r="G108" s="167">
        <v>1</v>
      </c>
      <c r="H108" s="168">
        <v>0</v>
      </c>
      <c r="I108" s="169">
        <v>5.9200000762939498</v>
      </c>
      <c r="J108" s="170">
        <v>1</v>
      </c>
      <c r="K108" s="171">
        <v>5.9200000762939498</v>
      </c>
    </row>
    <row r="109" spans="1:11" ht="15">
      <c r="A109" s="163" t="s">
        <v>6</v>
      </c>
      <c r="B109" s="164" t="s">
        <v>79</v>
      </c>
      <c r="C109" s="165">
        <v>38220</v>
      </c>
      <c r="D109" s="37" t="s">
        <v>265</v>
      </c>
      <c r="E109" s="166">
        <v>1</v>
      </c>
      <c r="F109" s="167">
        <v>1</v>
      </c>
      <c r="G109" s="167">
        <v>1</v>
      </c>
      <c r="H109" s="168">
        <v>0</v>
      </c>
      <c r="I109" s="169">
        <v>7.8299999237060502</v>
      </c>
      <c r="J109" s="170">
        <v>1</v>
      </c>
      <c r="K109" s="171">
        <v>7.8299999237060502</v>
      </c>
    </row>
    <row r="110" spans="1:11" ht="15">
      <c r="A110" s="163" t="s">
        <v>6</v>
      </c>
      <c r="B110" s="164" t="s">
        <v>79</v>
      </c>
      <c r="C110" s="165">
        <v>38321</v>
      </c>
      <c r="D110" s="37" t="s">
        <v>266</v>
      </c>
      <c r="E110" s="166">
        <v>1</v>
      </c>
      <c r="F110" s="167">
        <v>0</v>
      </c>
      <c r="G110" s="167">
        <v>1</v>
      </c>
      <c r="H110" s="168">
        <v>0</v>
      </c>
      <c r="I110" s="169">
        <v>6.3299999237060502</v>
      </c>
      <c r="J110" s="170">
        <v>1</v>
      </c>
      <c r="K110" s="171">
        <v>6.3299999237060502</v>
      </c>
    </row>
    <row r="111" spans="1:11" ht="24">
      <c r="A111" s="163" t="s">
        <v>6</v>
      </c>
      <c r="B111" s="164" t="s">
        <v>79</v>
      </c>
      <c r="C111" s="165">
        <v>38323</v>
      </c>
      <c r="D111" s="172" t="s">
        <v>267</v>
      </c>
      <c r="E111" s="166">
        <v>1</v>
      </c>
      <c r="F111" s="167">
        <v>0</v>
      </c>
      <c r="G111" s="167">
        <v>1</v>
      </c>
      <c r="H111" s="168">
        <v>0</v>
      </c>
      <c r="I111" s="169">
        <v>1</v>
      </c>
      <c r="J111" s="170">
        <v>1</v>
      </c>
      <c r="K111" s="171">
        <v>1</v>
      </c>
    </row>
    <row r="112" spans="1:11" ht="15">
      <c r="A112" s="163" t="s">
        <v>8</v>
      </c>
      <c r="B112" s="164" t="s">
        <v>81</v>
      </c>
      <c r="C112" s="165">
        <v>41100</v>
      </c>
      <c r="D112" s="37" t="s">
        <v>268</v>
      </c>
      <c r="E112" s="166">
        <v>3</v>
      </c>
      <c r="F112" s="167">
        <v>0</v>
      </c>
      <c r="G112" s="167">
        <v>3</v>
      </c>
      <c r="H112" s="168">
        <v>0</v>
      </c>
      <c r="I112" s="169">
        <v>17</v>
      </c>
      <c r="J112" s="170">
        <v>3</v>
      </c>
      <c r="K112" s="171">
        <v>17</v>
      </c>
    </row>
    <row r="113" spans="1:11" ht="15">
      <c r="A113" s="163" t="s">
        <v>8</v>
      </c>
      <c r="B113" s="164" t="s">
        <v>81</v>
      </c>
      <c r="C113" s="165">
        <v>41200</v>
      </c>
      <c r="D113" s="37" t="s">
        <v>269</v>
      </c>
      <c r="E113" s="166">
        <v>39</v>
      </c>
      <c r="F113" s="167">
        <v>3</v>
      </c>
      <c r="G113" s="167">
        <v>30</v>
      </c>
      <c r="H113" s="168">
        <v>2</v>
      </c>
      <c r="I113" s="169">
        <v>1533.34000021219</v>
      </c>
      <c r="J113" s="170">
        <v>39</v>
      </c>
      <c r="K113" s="171">
        <v>162.32999843358999</v>
      </c>
    </row>
    <row r="114" spans="1:11" ht="15">
      <c r="A114" s="163" t="s">
        <v>8</v>
      </c>
      <c r="B114" s="164" t="s">
        <v>83</v>
      </c>
      <c r="C114" s="165">
        <v>42110</v>
      </c>
      <c r="D114" s="37" t="s">
        <v>270</v>
      </c>
      <c r="E114" s="166">
        <v>1</v>
      </c>
      <c r="F114" s="167">
        <v>0</v>
      </c>
      <c r="G114" s="167">
        <v>1</v>
      </c>
      <c r="H114" s="168">
        <v>0</v>
      </c>
      <c r="I114" s="169">
        <v>1</v>
      </c>
      <c r="J114" s="170">
        <v>1</v>
      </c>
      <c r="K114" s="171">
        <v>1</v>
      </c>
    </row>
    <row r="115" spans="1:11" ht="15">
      <c r="A115" s="163" t="s">
        <v>8</v>
      </c>
      <c r="B115" s="164" t="s">
        <v>83</v>
      </c>
      <c r="C115" s="165">
        <v>42130</v>
      </c>
      <c r="D115" s="37" t="s">
        <v>271</v>
      </c>
      <c r="E115" s="166">
        <v>1</v>
      </c>
      <c r="F115" s="167">
        <v>0</v>
      </c>
      <c r="G115" s="167">
        <v>0</v>
      </c>
      <c r="H115" s="168">
        <v>0</v>
      </c>
      <c r="I115" s="169">
        <v>100</v>
      </c>
      <c r="J115" s="170">
        <v>1</v>
      </c>
      <c r="K115" s="171">
        <v>94.319999694824205</v>
      </c>
    </row>
    <row r="116" spans="1:11" ht="15">
      <c r="A116" s="163" t="s">
        <v>8</v>
      </c>
      <c r="B116" s="164" t="s">
        <v>83</v>
      </c>
      <c r="C116" s="165">
        <v>42990</v>
      </c>
      <c r="D116" s="37" t="s">
        <v>272</v>
      </c>
      <c r="E116" s="166">
        <v>2</v>
      </c>
      <c r="F116" s="167">
        <v>0</v>
      </c>
      <c r="G116" s="167">
        <v>2</v>
      </c>
      <c r="H116" s="168">
        <v>0</v>
      </c>
      <c r="I116" s="169">
        <v>27.920000076293899</v>
      </c>
      <c r="J116" s="170">
        <v>2</v>
      </c>
      <c r="K116" s="171">
        <v>27.920000076293899</v>
      </c>
    </row>
    <row r="117" spans="1:11" ht="15">
      <c r="A117" s="163" t="s">
        <v>8</v>
      </c>
      <c r="B117" s="164" t="s">
        <v>85</v>
      </c>
      <c r="C117" s="165">
        <v>43110</v>
      </c>
      <c r="D117" s="37" t="s">
        <v>273</v>
      </c>
      <c r="E117" s="166">
        <v>2</v>
      </c>
      <c r="F117" s="167">
        <v>0</v>
      </c>
      <c r="G117" s="167">
        <v>1</v>
      </c>
      <c r="H117" s="168">
        <v>1</v>
      </c>
      <c r="I117" s="169">
        <v>87.829999923706097</v>
      </c>
      <c r="J117" s="170">
        <v>2</v>
      </c>
      <c r="K117" s="171">
        <v>28.710000038147001</v>
      </c>
    </row>
    <row r="118" spans="1:11" ht="15">
      <c r="A118" s="163" t="s">
        <v>8</v>
      </c>
      <c r="B118" s="164" t="s">
        <v>85</v>
      </c>
      <c r="C118" s="165">
        <v>43120</v>
      </c>
      <c r="D118" s="37" t="s">
        <v>274</v>
      </c>
      <c r="E118" s="166">
        <v>1</v>
      </c>
      <c r="F118" s="167">
        <v>0</v>
      </c>
      <c r="G118" s="167">
        <v>1</v>
      </c>
      <c r="H118" s="168">
        <v>0</v>
      </c>
      <c r="I118" s="169">
        <v>1</v>
      </c>
      <c r="J118" s="170">
        <v>1</v>
      </c>
      <c r="K118" s="171">
        <v>1</v>
      </c>
    </row>
    <row r="119" spans="1:11" ht="24">
      <c r="A119" s="163" t="s">
        <v>8</v>
      </c>
      <c r="B119" s="164" t="s">
        <v>85</v>
      </c>
      <c r="C119" s="165">
        <v>43210</v>
      </c>
      <c r="D119" s="172" t="s">
        <v>275</v>
      </c>
      <c r="E119" s="166">
        <v>19</v>
      </c>
      <c r="F119" s="167">
        <v>4</v>
      </c>
      <c r="G119" s="167">
        <v>16</v>
      </c>
      <c r="H119" s="168">
        <v>0</v>
      </c>
      <c r="I119" s="169">
        <v>433.11000055074697</v>
      </c>
      <c r="J119" s="170">
        <v>19</v>
      </c>
      <c r="K119" s="171">
        <v>426.470001399517</v>
      </c>
    </row>
    <row r="120" spans="1:11" ht="24">
      <c r="A120" s="163" t="s">
        <v>8</v>
      </c>
      <c r="B120" s="164" t="s">
        <v>85</v>
      </c>
      <c r="C120" s="165">
        <v>43220</v>
      </c>
      <c r="D120" s="172" t="s">
        <v>276</v>
      </c>
      <c r="E120" s="166">
        <v>9</v>
      </c>
      <c r="F120" s="167">
        <v>5</v>
      </c>
      <c r="G120" s="167">
        <v>7</v>
      </c>
      <c r="H120" s="168">
        <v>1</v>
      </c>
      <c r="I120" s="169">
        <v>31.25</v>
      </c>
      <c r="J120" s="170">
        <v>9</v>
      </c>
      <c r="K120" s="171">
        <v>27.3699998855591</v>
      </c>
    </row>
    <row r="121" spans="1:11" ht="15">
      <c r="A121" s="163" t="s">
        <v>8</v>
      </c>
      <c r="B121" s="164" t="s">
        <v>85</v>
      </c>
      <c r="C121" s="165">
        <v>43290</v>
      </c>
      <c r="D121" s="37" t="s">
        <v>277</v>
      </c>
      <c r="E121" s="166">
        <v>14</v>
      </c>
      <c r="F121" s="167">
        <v>1</v>
      </c>
      <c r="G121" s="167">
        <v>11</v>
      </c>
      <c r="H121" s="168">
        <v>0</v>
      </c>
      <c r="I121" s="169">
        <v>558.590000152588</v>
      </c>
      <c r="J121" s="170">
        <v>15</v>
      </c>
      <c r="K121" s="171">
        <v>315.599996328354</v>
      </c>
    </row>
    <row r="122" spans="1:11" ht="15">
      <c r="A122" s="163" t="s">
        <v>8</v>
      </c>
      <c r="B122" s="164" t="s">
        <v>85</v>
      </c>
      <c r="C122" s="165">
        <v>43320</v>
      </c>
      <c r="D122" s="37" t="s">
        <v>278</v>
      </c>
      <c r="E122" s="166">
        <v>6</v>
      </c>
      <c r="F122" s="167">
        <v>1</v>
      </c>
      <c r="G122" s="167">
        <v>6</v>
      </c>
      <c r="H122" s="168">
        <v>0</v>
      </c>
      <c r="I122" s="169">
        <v>48.75</v>
      </c>
      <c r="J122" s="170">
        <v>6</v>
      </c>
      <c r="K122" s="171">
        <v>48.75</v>
      </c>
    </row>
    <row r="123" spans="1:11" ht="15">
      <c r="A123" s="163" t="s">
        <v>8</v>
      </c>
      <c r="B123" s="164" t="s">
        <v>85</v>
      </c>
      <c r="C123" s="165">
        <v>43330</v>
      </c>
      <c r="D123" s="37" t="s">
        <v>279</v>
      </c>
      <c r="E123" s="166">
        <v>4</v>
      </c>
      <c r="F123" s="167">
        <v>1</v>
      </c>
      <c r="G123" s="167">
        <v>3</v>
      </c>
      <c r="H123" s="168">
        <v>0</v>
      </c>
      <c r="I123" s="169">
        <v>30.500000059604599</v>
      </c>
      <c r="J123" s="170">
        <v>4</v>
      </c>
      <c r="K123" s="171">
        <v>28.010000288486498</v>
      </c>
    </row>
    <row r="124" spans="1:11" ht="15">
      <c r="A124" s="163" t="s">
        <v>8</v>
      </c>
      <c r="B124" s="164" t="s">
        <v>85</v>
      </c>
      <c r="C124" s="165">
        <v>43390</v>
      </c>
      <c r="D124" s="37" t="s">
        <v>280</v>
      </c>
      <c r="E124" s="166">
        <v>11</v>
      </c>
      <c r="F124" s="167">
        <v>1</v>
      </c>
      <c r="G124" s="167">
        <v>9</v>
      </c>
      <c r="H124" s="168">
        <v>1</v>
      </c>
      <c r="I124" s="169">
        <v>64.919999957084698</v>
      </c>
      <c r="J124" s="170">
        <v>11</v>
      </c>
      <c r="K124" s="171">
        <v>59.6299999952316</v>
      </c>
    </row>
    <row r="125" spans="1:11" ht="15">
      <c r="A125" s="163" t="s">
        <v>8</v>
      </c>
      <c r="B125" s="164" t="s">
        <v>85</v>
      </c>
      <c r="C125" s="165">
        <v>43910</v>
      </c>
      <c r="D125" s="37" t="s">
        <v>281</v>
      </c>
      <c r="E125" s="166">
        <v>1</v>
      </c>
      <c r="F125" s="167">
        <v>1</v>
      </c>
      <c r="G125" s="167">
        <v>1</v>
      </c>
      <c r="H125" s="168">
        <v>0</v>
      </c>
      <c r="I125" s="169">
        <v>2.5</v>
      </c>
      <c r="J125" s="170">
        <v>1</v>
      </c>
      <c r="K125" s="171">
        <v>2.5</v>
      </c>
    </row>
    <row r="126" spans="1:11" ht="15">
      <c r="A126" s="163" t="s">
        <v>8</v>
      </c>
      <c r="B126" s="164" t="s">
        <v>85</v>
      </c>
      <c r="C126" s="165">
        <v>43990</v>
      </c>
      <c r="D126" s="37" t="s">
        <v>282</v>
      </c>
      <c r="E126" s="166">
        <v>1</v>
      </c>
      <c r="F126" s="167">
        <v>0</v>
      </c>
      <c r="G126" s="167">
        <v>1</v>
      </c>
      <c r="H126" s="168">
        <v>0</v>
      </c>
      <c r="I126" s="169">
        <v>1</v>
      </c>
      <c r="J126" s="170">
        <v>1</v>
      </c>
      <c r="K126" s="171">
        <v>1</v>
      </c>
    </row>
    <row r="127" spans="1:11" ht="15">
      <c r="A127" s="163" t="s">
        <v>10</v>
      </c>
      <c r="B127" s="164" t="s">
        <v>87</v>
      </c>
      <c r="C127" s="165">
        <v>45110</v>
      </c>
      <c r="D127" s="37" t="s">
        <v>283</v>
      </c>
      <c r="E127" s="166">
        <v>9</v>
      </c>
      <c r="F127" s="167">
        <v>0</v>
      </c>
      <c r="G127" s="167">
        <v>5</v>
      </c>
      <c r="H127" s="168">
        <v>1</v>
      </c>
      <c r="I127" s="169">
        <v>165</v>
      </c>
      <c r="J127" s="170">
        <v>9</v>
      </c>
      <c r="K127" s="171">
        <v>90.430000305175795</v>
      </c>
    </row>
    <row r="128" spans="1:11" ht="15">
      <c r="A128" s="163" t="s">
        <v>10</v>
      </c>
      <c r="B128" s="164" t="s">
        <v>87</v>
      </c>
      <c r="C128" s="165">
        <v>45201</v>
      </c>
      <c r="D128" s="37" t="s">
        <v>284</v>
      </c>
      <c r="E128" s="166">
        <v>17</v>
      </c>
      <c r="F128" s="167">
        <v>10</v>
      </c>
      <c r="G128" s="167">
        <v>17</v>
      </c>
      <c r="H128" s="168">
        <v>0</v>
      </c>
      <c r="I128" s="169">
        <v>27.830000162124598</v>
      </c>
      <c r="J128" s="170">
        <v>17</v>
      </c>
      <c r="K128" s="171">
        <v>27.830000162124598</v>
      </c>
    </row>
    <row r="129" spans="1:11" ht="15">
      <c r="A129" s="163" t="s">
        <v>10</v>
      </c>
      <c r="B129" s="164" t="s">
        <v>87</v>
      </c>
      <c r="C129" s="165">
        <v>45202</v>
      </c>
      <c r="D129" s="37" t="s">
        <v>285</v>
      </c>
      <c r="E129" s="166">
        <v>6</v>
      </c>
      <c r="F129" s="167">
        <v>4</v>
      </c>
      <c r="G129" s="167">
        <v>5</v>
      </c>
      <c r="H129" s="168">
        <v>0</v>
      </c>
      <c r="I129" s="169">
        <v>19</v>
      </c>
      <c r="J129" s="170">
        <v>6</v>
      </c>
      <c r="K129" s="171">
        <v>16.529999971389799</v>
      </c>
    </row>
    <row r="130" spans="1:11" ht="15">
      <c r="A130" s="163" t="s">
        <v>10</v>
      </c>
      <c r="B130" s="164" t="s">
        <v>87</v>
      </c>
      <c r="C130" s="165">
        <v>45203</v>
      </c>
      <c r="D130" s="37" t="s">
        <v>286</v>
      </c>
      <c r="E130" s="166">
        <v>10</v>
      </c>
      <c r="F130" s="167">
        <v>6</v>
      </c>
      <c r="G130" s="167">
        <v>10</v>
      </c>
      <c r="H130" s="168">
        <v>0</v>
      </c>
      <c r="I130" s="169">
        <v>12.9199999570847</v>
      </c>
      <c r="J130" s="170">
        <v>10</v>
      </c>
      <c r="K130" s="171">
        <v>12.9199999570847</v>
      </c>
    </row>
    <row r="131" spans="1:11" ht="15">
      <c r="A131" s="163" t="s">
        <v>10</v>
      </c>
      <c r="B131" s="164" t="s">
        <v>87</v>
      </c>
      <c r="C131" s="165">
        <v>45204</v>
      </c>
      <c r="D131" s="37" t="s">
        <v>287</v>
      </c>
      <c r="E131" s="166">
        <v>7</v>
      </c>
      <c r="F131" s="167">
        <v>3</v>
      </c>
      <c r="G131" s="167">
        <v>6</v>
      </c>
      <c r="H131" s="168">
        <v>0</v>
      </c>
      <c r="I131" s="169">
        <v>28.329999923706101</v>
      </c>
      <c r="J131" s="170">
        <v>8</v>
      </c>
      <c r="K131" s="171">
        <v>28.329999923706101</v>
      </c>
    </row>
    <row r="132" spans="1:11" ht="15">
      <c r="A132" s="163" t="s">
        <v>10</v>
      </c>
      <c r="B132" s="164" t="s">
        <v>87</v>
      </c>
      <c r="C132" s="165">
        <v>45209</v>
      </c>
      <c r="D132" s="37" t="s">
        <v>288</v>
      </c>
      <c r="E132" s="166">
        <v>1</v>
      </c>
      <c r="F132" s="167">
        <v>0</v>
      </c>
      <c r="G132" s="167">
        <v>1</v>
      </c>
      <c r="H132" s="168">
        <v>0</v>
      </c>
      <c r="I132" s="169">
        <v>0.92000001668930098</v>
      </c>
      <c r="J132" s="170">
        <v>1</v>
      </c>
      <c r="K132" s="171">
        <v>0.92000001668930098</v>
      </c>
    </row>
    <row r="133" spans="1:11" ht="15">
      <c r="A133" s="163" t="s">
        <v>10</v>
      </c>
      <c r="B133" s="164" t="s">
        <v>87</v>
      </c>
      <c r="C133" s="165">
        <v>45310</v>
      </c>
      <c r="D133" s="37" t="s">
        <v>289</v>
      </c>
      <c r="E133" s="166">
        <v>8</v>
      </c>
      <c r="F133" s="167">
        <v>0</v>
      </c>
      <c r="G133" s="167">
        <v>7</v>
      </c>
      <c r="H133" s="168">
        <v>1</v>
      </c>
      <c r="I133" s="169">
        <v>71.329999983310699</v>
      </c>
      <c r="J133" s="170">
        <v>8</v>
      </c>
      <c r="K133" s="171">
        <v>52.909999907016797</v>
      </c>
    </row>
    <row r="134" spans="1:11" ht="15">
      <c r="A134" s="163" t="s">
        <v>10</v>
      </c>
      <c r="B134" s="164" t="s">
        <v>87</v>
      </c>
      <c r="C134" s="165">
        <v>45320</v>
      </c>
      <c r="D134" s="37" t="s">
        <v>290</v>
      </c>
      <c r="E134" s="166">
        <v>2</v>
      </c>
      <c r="F134" s="167">
        <v>0</v>
      </c>
      <c r="G134" s="167">
        <v>2</v>
      </c>
      <c r="H134" s="168">
        <v>0</v>
      </c>
      <c r="I134" s="169">
        <v>2.6699999570846602</v>
      </c>
      <c r="J134" s="170">
        <v>2</v>
      </c>
      <c r="K134" s="171">
        <v>2.6699999570846602</v>
      </c>
    </row>
    <row r="135" spans="1:11" ht="15">
      <c r="A135" s="163" t="s">
        <v>10</v>
      </c>
      <c r="B135" s="164" t="s">
        <v>87</v>
      </c>
      <c r="C135" s="165">
        <v>45401</v>
      </c>
      <c r="D135" s="37" t="s">
        <v>291</v>
      </c>
      <c r="E135" s="166">
        <v>1</v>
      </c>
      <c r="F135" s="167">
        <v>1</v>
      </c>
      <c r="G135" s="167">
        <v>1</v>
      </c>
      <c r="H135" s="168">
        <v>0</v>
      </c>
      <c r="I135" s="169">
        <v>4.75</v>
      </c>
      <c r="J135" s="170">
        <v>1</v>
      </c>
      <c r="K135" s="171">
        <v>4.75</v>
      </c>
    </row>
    <row r="136" spans="1:11" ht="15">
      <c r="A136" s="163" t="s">
        <v>10</v>
      </c>
      <c r="B136" s="164" t="s">
        <v>89</v>
      </c>
      <c r="C136" s="165">
        <v>46120</v>
      </c>
      <c r="D136" s="37" t="s">
        <v>292</v>
      </c>
      <c r="E136" s="166">
        <v>5</v>
      </c>
      <c r="F136" s="167">
        <v>0</v>
      </c>
      <c r="G136" s="167">
        <v>5</v>
      </c>
      <c r="H136" s="168">
        <v>0</v>
      </c>
      <c r="I136" s="169">
        <v>12.329999923706101</v>
      </c>
      <c r="J136" s="170">
        <v>5</v>
      </c>
      <c r="K136" s="171">
        <v>12.329999923706101</v>
      </c>
    </row>
    <row r="137" spans="1:11" ht="15">
      <c r="A137" s="163" t="s">
        <v>10</v>
      </c>
      <c r="B137" s="164" t="s">
        <v>89</v>
      </c>
      <c r="C137" s="165">
        <v>46130</v>
      </c>
      <c r="D137" s="37" t="s">
        <v>293</v>
      </c>
      <c r="E137" s="166">
        <v>9</v>
      </c>
      <c r="F137" s="167">
        <v>0</v>
      </c>
      <c r="G137" s="167">
        <v>9</v>
      </c>
      <c r="H137" s="168">
        <v>0</v>
      </c>
      <c r="I137" s="169">
        <v>13.5</v>
      </c>
      <c r="J137" s="170">
        <v>9</v>
      </c>
      <c r="K137" s="171">
        <v>13.5</v>
      </c>
    </row>
    <row r="138" spans="1:11" ht="24">
      <c r="A138" s="163" t="s">
        <v>10</v>
      </c>
      <c r="B138" s="164" t="s">
        <v>89</v>
      </c>
      <c r="C138" s="165">
        <v>46140</v>
      </c>
      <c r="D138" s="172" t="s">
        <v>294</v>
      </c>
      <c r="E138" s="166">
        <v>5</v>
      </c>
      <c r="F138" s="167">
        <v>0</v>
      </c>
      <c r="G138" s="167">
        <v>4</v>
      </c>
      <c r="H138" s="168">
        <v>0</v>
      </c>
      <c r="I138" s="169">
        <v>13.170000076293899</v>
      </c>
      <c r="J138" s="170">
        <v>5</v>
      </c>
      <c r="K138" s="171">
        <v>12.5000001192093</v>
      </c>
    </row>
    <row r="139" spans="1:11" ht="15">
      <c r="A139" s="163" t="s">
        <v>10</v>
      </c>
      <c r="B139" s="164" t="s">
        <v>89</v>
      </c>
      <c r="C139" s="165">
        <v>46150</v>
      </c>
      <c r="D139" s="37" t="s">
        <v>295</v>
      </c>
      <c r="E139" s="166">
        <v>14</v>
      </c>
      <c r="F139" s="167">
        <v>0</v>
      </c>
      <c r="G139" s="167">
        <v>13</v>
      </c>
      <c r="H139" s="168">
        <v>0</v>
      </c>
      <c r="I139" s="169">
        <v>25.000000059604599</v>
      </c>
      <c r="J139" s="170">
        <v>14</v>
      </c>
      <c r="K139" s="171">
        <v>23.199999988079099</v>
      </c>
    </row>
    <row r="140" spans="1:11" ht="24">
      <c r="A140" s="163" t="s">
        <v>10</v>
      </c>
      <c r="B140" s="164" t="s">
        <v>89</v>
      </c>
      <c r="C140" s="165">
        <v>46160</v>
      </c>
      <c r="D140" s="172" t="s">
        <v>296</v>
      </c>
      <c r="E140" s="166">
        <v>13</v>
      </c>
      <c r="F140" s="167">
        <v>0</v>
      </c>
      <c r="G140" s="167">
        <v>13</v>
      </c>
      <c r="H140" s="168">
        <v>0</v>
      </c>
      <c r="I140" s="169">
        <v>20.25</v>
      </c>
      <c r="J140" s="170">
        <v>13</v>
      </c>
      <c r="K140" s="171">
        <v>20.25</v>
      </c>
    </row>
    <row r="141" spans="1:11" ht="15">
      <c r="A141" s="163" t="s">
        <v>10</v>
      </c>
      <c r="B141" s="164" t="s">
        <v>89</v>
      </c>
      <c r="C141" s="165">
        <v>46170</v>
      </c>
      <c r="D141" s="37" t="s">
        <v>297</v>
      </c>
      <c r="E141" s="166">
        <v>18</v>
      </c>
      <c r="F141" s="167">
        <v>0</v>
      </c>
      <c r="G141" s="167">
        <v>18</v>
      </c>
      <c r="H141" s="168">
        <v>0</v>
      </c>
      <c r="I141" s="169">
        <v>28.670000076293899</v>
      </c>
      <c r="J141" s="170">
        <v>18</v>
      </c>
      <c r="K141" s="171">
        <v>28.670000076293899</v>
      </c>
    </row>
    <row r="142" spans="1:11" ht="15">
      <c r="A142" s="163" t="s">
        <v>10</v>
      </c>
      <c r="B142" s="164" t="s">
        <v>89</v>
      </c>
      <c r="C142" s="165">
        <v>46181</v>
      </c>
      <c r="D142" s="37" t="s">
        <v>298</v>
      </c>
      <c r="E142" s="166">
        <v>1</v>
      </c>
      <c r="F142" s="167"/>
      <c r="G142" s="167">
        <v>0</v>
      </c>
      <c r="H142" s="168">
        <v>1</v>
      </c>
      <c r="I142" s="169">
        <v>2.5799999237060498</v>
      </c>
      <c r="J142" s="170">
        <v>1</v>
      </c>
      <c r="K142" s="171">
        <v>1.58000004291534</v>
      </c>
    </row>
    <row r="143" spans="1:11" ht="15">
      <c r="A143" s="163" t="s">
        <v>10</v>
      </c>
      <c r="B143" s="164" t="s">
        <v>89</v>
      </c>
      <c r="C143" s="165">
        <v>46182</v>
      </c>
      <c r="D143" s="37" t="s">
        <v>299</v>
      </c>
      <c r="E143" s="166">
        <v>11</v>
      </c>
      <c r="F143" s="167">
        <v>0</v>
      </c>
      <c r="G143" s="167">
        <v>11</v>
      </c>
      <c r="H143" s="168">
        <v>0</v>
      </c>
      <c r="I143" s="169">
        <v>21.009999990463299</v>
      </c>
      <c r="J143" s="170">
        <v>11</v>
      </c>
      <c r="K143" s="171">
        <v>21.009999990463299</v>
      </c>
    </row>
    <row r="144" spans="1:11" ht="15">
      <c r="A144" s="163" t="s">
        <v>10</v>
      </c>
      <c r="B144" s="164" t="s">
        <v>89</v>
      </c>
      <c r="C144" s="165">
        <v>46183</v>
      </c>
      <c r="D144" s="37" t="s">
        <v>300</v>
      </c>
      <c r="E144" s="166">
        <v>9</v>
      </c>
      <c r="F144" s="167">
        <v>0</v>
      </c>
      <c r="G144" s="167">
        <v>9</v>
      </c>
      <c r="H144" s="168">
        <v>0</v>
      </c>
      <c r="I144" s="169">
        <v>11</v>
      </c>
      <c r="J144" s="170">
        <v>9</v>
      </c>
      <c r="K144" s="171">
        <v>11</v>
      </c>
    </row>
    <row r="145" spans="1:11" ht="15">
      <c r="A145" s="163" t="s">
        <v>10</v>
      </c>
      <c r="B145" s="164" t="s">
        <v>89</v>
      </c>
      <c r="C145" s="165">
        <v>46189</v>
      </c>
      <c r="D145" s="37" t="s">
        <v>301</v>
      </c>
      <c r="E145" s="166">
        <v>4</v>
      </c>
      <c r="F145" s="167">
        <v>0</v>
      </c>
      <c r="G145" s="167">
        <v>4</v>
      </c>
      <c r="H145" s="168">
        <v>0</v>
      </c>
      <c r="I145" s="169">
        <v>11.660000026225999</v>
      </c>
      <c r="J145" s="170">
        <v>4</v>
      </c>
      <c r="K145" s="171">
        <v>11.660000026225999</v>
      </c>
    </row>
    <row r="146" spans="1:11" ht="15">
      <c r="A146" s="163" t="s">
        <v>10</v>
      </c>
      <c r="B146" s="164" t="s">
        <v>89</v>
      </c>
      <c r="C146" s="165">
        <v>46190</v>
      </c>
      <c r="D146" s="37" t="s">
        <v>302</v>
      </c>
      <c r="E146" s="166">
        <v>15</v>
      </c>
      <c r="F146" s="167">
        <v>0</v>
      </c>
      <c r="G146" s="167">
        <v>15</v>
      </c>
      <c r="H146" s="168">
        <v>0</v>
      </c>
      <c r="I146" s="169">
        <v>25.659999847412099</v>
      </c>
      <c r="J146" s="170">
        <v>15</v>
      </c>
      <c r="K146" s="171">
        <v>25.659999847412099</v>
      </c>
    </row>
    <row r="147" spans="1:11" ht="24">
      <c r="A147" s="163" t="s">
        <v>10</v>
      </c>
      <c r="B147" s="164" t="s">
        <v>89</v>
      </c>
      <c r="C147" s="165">
        <v>46212</v>
      </c>
      <c r="D147" s="172" t="s">
        <v>303</v>
      </c>
      <c r="E147" s="166">
        <v>1</v>
      </c>
      <c r="F147" s="167">
        <v>0</v>
      </c>
      <c r="G147" s="167">
        <v>1</v>
      </c>
      <c r="H147" s="168">
        <v>0</v>
      </c>
      <c r="I147" s="169">
        <v>2</v>
      </c>
      <c r="J147" s="170">
        <v>1</v>
      </c>
      <c r="K147" s="171">
        <v>2</v>
      </c>
    </row>
    <row r="148" spans="1:11" ht="15">
      <c r="A148" s="163" t="s">
        <v>10</v>
      </c>
      <c r="B148" s="164" t="s">
        <v>89</v>
      </c>
      <c r="C148" s="165">
        <v>46220</v>
      </c>
      <c r="D148" s="37" t="s">
        <v>304</v>
      </c>
      <c r="E148" s="166">
        <v>1</v>
      </c>
      <c r="F148" s="167">
        <v>0</v>
      </c>
      <c r="G148" s="167">
        <v>1</v>
      </c>
      <c r="H148" s="168">
        <v>0</v>
      </c>
      <c r="I148" s="169">
        <v>2</v>
      </c>
      <c r="J148" s="170">
        <v>1</v>
      </c>
      <c r="K148" s="171">
        <v>2</v>
      </c>
    </row>
    <row r="149" spans="1:11" ht="24">
      <c r="A149" s="163" t="s">
        <v>10</v>
      </c>
      <c r="B149" s="164" t="s">
        <v>89</v>
      </c>
      <c r="C149" s="165">
        <v>46241</v>
      </c>
      <c r="D149" s="172" t="s">
        <v>305</v>
      </c>
      <c r="E149" s="166">
        <v>1</v>
      </c>
      <c r="F149" s="167">
        <v>0</v>
      </c>
      <c r="G149" s="167">
        <v>1</v>
      </c>
      <c r="H149" s="168">
        <v>0</v>
      </c>
      <c r="I149" s="169">
        <v>1</v>
      </c>
      <c r="J149" s="170">
        <v>1</v>
      </c>
      <c r="K149" s="171">
        <v>1</v>
      </c>
    </row>
    <row r="150" spans="1:11" ht="15">
      <c r="A150" s="163" t="s">
        <v>10</v>
      </c>
      <c r="B150" s="164" t="s">
        <v>89</v>
      </c>
      <c r="C150" s="165">
        <v>46311</v>
      </c>
      <c r="D150" s="37" t="s">
        <v>306</v>
      </c>
      <c r="E150" s="166">
        <v>3</v>
      </c>
      <c r="F150" s="167">
        <v>0</v>
      </c>
      <c r="G150" s="167">
        <v>3</v>
      </c>
      <c r="H150" s="168">
        <v>0</v>
      </c>
      <c r="I150" s="169">
        <v>7</v>
      </c>
      <c r="J150" s="170">
        <v>3</v>
      </c>
      <c r="K150" s="171">
        <v>7</v>
      </c>
    </row>
    <row r="151" spans="1:11" ht="15">
      <c r="A151" s="163" t="s">
        <v>10</v>
      </c>
      <c r="B151" s="164" t="s">
        <v>89</v>
      </c>
      <c r="C151" s="165">
        <v>46321</v>
      </c>
      <c r="D151" s="37" t="s">
        <v>307</v>
      </c>
      <c r="E151" s="166">
        <v>1</v>
      </c>
      <c r="F151" s="167">
        <v>0</v>
      </c>
      <c r="G151" s="167">
        <v>1</v>
      </c>
      <c r="H151" s="168">
        <v>0</v>
      </c>
      <c r="I151" s="169">
        <v>1.58000004291534</v>
      </c>
      <c r="J151" s="170">
        <v>1</v>
      </c>
      <c r="K151" s="171">
        <v>1.58000004291534</v>
      </c>
    </row>
    <row r="152" spans="1:11" ht="15">
      <c r="A152" s="163" t="s">
        <v>10</v>
      </c>
      <c r="B152" s="164" t="s">
        <v>89</v>
      </c>
      <c r="C152" s="165">
        <v>46322</v>
      </c>
      <c r="D152" s="37" t="s">
        <v>308</v>
      </c>
      <c r="E152" s="166">
        <v>1</v>
      </c>
      <c r="F152" s="167">
        <v>0</v>
      </c>
      <c r="G152" s="167">
        <v>1</v>
      </c>
      <c r="H152" s="168">
        <v>0</v>
      </c>
      <c r="I152" s="169">
        <v>4</v>
      </c>
      <c r="J152" s="170">
        <v>1</v>
      </c>
      <c r="K152" s="171">
        <v>4</v>
      </c>
    </row>
    <row r="153" spans="1:11" ht="15">
      <c r="A153" s="163" t="s">
        <v>10</v>
      </c>
      <c r="B153" s="164" t="s">
        <v>89</v>
      </c>
      <c r="C153" s="165">
        <v>46331</v>
      </c>
      <c r="D153" s="37" t="s">
        <v>309</v>
      </c>
      <c r="E153" s="166">
        <v>2</v>
      </c>
      <c r="F153" s="167">
        <v>0</v>
      </c>
      <c r="G153" s="167">
        <v>2</v>
      </c>
      <c r="H153" s="168">
        <v>0</v>
      </c>
      <c r="I153" s="169">
        <v>15.170000016689301</v>
      </c>
      <c r="J153" s="170">
        <v>2</v>
      </c>
      <c r="K153" s="171">
        <v>15.170000016689301</v>
      </c>
    </row>
    <row r="154" spans="1:11" ht="15">
      <c r="A154" s="163" t="s">
        <v>10</v>
      </c>
      <c r="B154" s="164" t="s">
        <v>89</v>
      </c>
      <c r="C154" s="165">
        <v>46341</v>
      </c>
      <c r="D154" s="37" t="s">
        <v>310</v>
      </c>
      <c r="E154" s="166">
        <v>1</v>
      </c>
      <c r="F154" s="167">
        <v>0</v>
      </c>
      <c r="G154" s="167">
        <v>1</v>
      </c>
      <c r="H154" s="168">
        <v>0</v>
      </c>
      <c r="I154" s="169">
        <v>1</v>
      </c>
      <c r="J154" s="170">
        <v>1</v>
      </c>
      <c r="K154" s="171">
        <v>1</v>
      </c>
    </row>
    <row r="155" spans="1:11" ht="15">
      <c r="A155" s="163" t="s">
        <v>10</v>
      </c>
      <c r="B155" s="164" t="s">
        <v>89</v>
      </c>
      <c r="C155" s="165">
        <v>46342</v>
      </c>
      <c r="D155" s="37" t="s">
        <v>311</v>
      </c>
      <c r="E155" s="166">
        <v>4</v>
      </c>
      <c r="F155" s="167">
        <v>0</v>
      </c>
      <c r="G155" s="167">
        <v>4</v>
      </c>
      <c r="H155" s="168">
        <v>0</v>
      </c>
      <c r="I155" s="169">
        <v>10.420000076293899</v>
      </c>
      <c r="J155" s="170">
        <v>4</v>
      </c>
      <c r="K155" s="171">
        <v>10.420000076293899</v>
      </c>
    </row>
    <row r="156" spans="1:11" ht="15">
      <c r="A156" s="163" t="s">
        <v>10</v>
      </c>
      <c r="B156" s="164" t="s">
        <v>89</v>
      </c>
      <c r="C156" s="165">
        <v>46360</v>
      </c>
      <c r="D156" s="37" t="s">
        <v>312</v>
      </c>
      <c r="E156" s="166">
        <v>3</v>
      </c>
      <c r="F156" s="167">
        <v>0</v>
      </c>
      <c r="G156" s="167">
        <v>3</v>
      </c>
      <c r="H156" s="168">
        <v>0</v>
      </c>
      <c r="I156" s="169">
        <v>6</v>
      </c>
      <c r="J156" s="170">
        <v>3</v>
      </c>
      <c r="K156" s="171">
        <v>6</v>
      </c>
    </row>
    <row r="157" spans="1:11" ht="15">
      <c r="A157" s="163" t="s">
        <v>10</v>
      </c>
      <c r="B157" s="164" t="s">
        <v>89</v>
      </c>
      <c r="C157" s="165">
        <v>46370</v>
      </c>
      <c r="D157" s="37" t="s">
        <v>313</v>
      </c>
      <c r="E157" s="166">
        <v>1</v>
      </c>
      <c r="F157" s="167">
        <v>0</v>
      </c>
      <c r="G157" s="167">
        <v>1</v>
      </c>
      <c r="H157" s="168">
        <v>0</v>
      </c>
      <c r="I157" s="169">
        <v>2</v>
      </c>
      <c r="J157" s="170">
        <v>1</v>
      </c>
      <c r="K157" s="171">
        <v>2</v>
      </c>
    </row>
    <row r="158" spans="1:11" ht="15">
      <c r="A158" s="163" t="s">
        <v>10</v>
      </c>
      <c r="B158" s="164" t="s">
        <v>89</v>
      </c>
      <c r="C158" s="165">
        <v>46381</v>
      </c>
      <c r="D158" s="37" t="s">
        <v>314</v>
      </c>
      <c r="E158" s="166">
        <v>1</v>
      </c>
      <c r="F158" s="167">
        <v>0</v>
      </c>
      <c r="G158" s="167">
        <v>0</v>
      </c>
      <c r="H158" s="168">
        <v>0</v>
      </c>
      <c r="I158" s="169">
        <v>5</v>
      </c>
      <c r="J158" s="170">
        <v>1</v>
      </c>
      <c r="K158" s="171">
        <v>4</v>
      </c>
    </row>
    <row r="159" spans="1:11" ht="15">
      <c r="A159" s="163" t="s">
        <v>10</v>
      </c>
      <c r="B159" s="164" t="s">
        <v>89</v>
      </c>
      <c r="C159" s="165">
        <v>46389</v>
      </c>
      <c r="D159" s="37" t="s">
        <v>315</v>
      </c>
      <c r="E159" s="166">
        <v>1</v>
      </c>
      <c r="F159" s="167">
        <v>0</v>
      </c>
      <c r="G159" s="167">
        <v>1</v>
      </c>
      <c r="H159" s="168">
        <v>0</v>
      </c>
      <c r="I159" s="169">
        <v>1</v>
      </c>
      <c r="J159" s="170">
        <v>1</v>
      </c>
      <c r="K159" s="171">
        <v>1</v>
      </c>
    </row>
    <row r="160" spans="1:11" ht="15">
      <c r="A160" s="163" t="s">
        <v>10</v>
      </c>
      <c r="B160" s="164" t="s">
        <v>89</v>
      </c>
      <c r="C160" s="165">
        <v>46391</v>
      </c>
      <c r="D160" s="37" t="s">
        <v>316</v>
      </c>
      <c r="E160" s="166">
        <v>1</v>
      </c>
      <c r="F160" s="167"/>
      <c r="G160" s="167">
        <v>0</v>
      </c>
      <c r="H160" s="168">
        <v>1</v>
      </c>
      <c r="I160" s="169">
        <v>4</v>
      </c>
      <c r="J160" s="170">
        <v>1</v>
      </c>
      <c r="K160" s="171">
        <v>3</v>
      </c>
    </row>
    <row r="161" spans="1:11" ht="24">
      <c r="A161" s="163" t="s">
        <v>10</v>
      </c>
      <c r="B161" s="164" t="s">
        <v>89</v>
      </c>
      <c r="C161" s="165">
        <v>46392</v>
      </c>
      <c r="D161" s="172" t="s">
        <v>317</v>
      </c>
      <c r="E161" s="166">
        <v>1</v>
      </c>
      <c r="F161" s="167">
        <v>0</v>
      </c>
      <c r="G161" s="167">
        <v>1</v>
      </c>
      <c r="H161" s="168">
        <v>0</v>
      </c>
      <c r="I161" s="169">
        <v>16</v>
      </c>
      <c r="J161" s="170">
        <v>1</v>
      </c>
      <c r="K161" s="171">
        <v>16</v>
      </c>
    </row>
    <row r="162" spans="1:11" ht="15">
      <c r="A162" s="163" t="s">
        <v>10</v>
      </c>
      <c r="B162" s="164" t="s">
        <v>89</v>
      </c>
      <c r="C162" s="165">
        <v>46411</v>
      </c>
      <c r="D162" s="37" t="s">
        <v>318</v>
      </c>
      <c r="E162" s="166">
        <v>7</v>
      </c>
      <c r="F162" s="167">
        <v>0</v>
      </c>
      <c r="G162" s="167">
        <v>5</v>
      </c>
      <c r="H162" s="168">
        <v>0</v>
      </c>
      <c r="I162" s="169">
        <v>27.079999923706101</v>
      </c>
      <c r="J162" s="170">
        <v>7</v>
      </c>
      <c r="K162" s="171">
        <v>14.4199998378754</v>
      </c>
    </row>
    <row r="163" spans="1:11" ht="15">
      <c r="A163" s="163" t="s">
        <v>10</v>
      </c>
      <c r="B163" s="164" t="s">
        <v>89</v>
      </c>
      <c r="C163" s="165">
        <v>46419</v>
      </c>
      <c r="D163" s="37" t="s">
        <v>319</v>
      </c>
      <c r="E163" s="166">
        <v>1</v>
      </c>
      <c r="F163" s="167">
        <v>0</v>
      </c>
      <c r="G163" s="167">
        <v>1</v>
      </c>
      <c r="H163" s="168">
        <v>0</v>
      </c>
      <c r="I163" s="169">
        <v>6</v>
      </c>
      <c r="J163" s="170">
        <v>1</v>
      </c>
      <c r="K163" s="171">
        <v>6</v>
      </c>
    </row>
    <row r="164" spans="1:11" ht="15">
      <c r="A164" s="163" t="s">
        <v>10</v>
      </c>
      <c r="B164" s="164" t="s">
        <v>89</v>
      </c>
      <c r="C164" s="165">
        <v>46421</v>
      </c>
      <c r="D164" s="37" t="s">
        <v>320</v>
      </c>
      <c r="E164" s="166">
        <v>67</v>
      </c>
      <c r="F164" s="167">
        <v>0</v>
      </c>
      <c r="G164" s="167">
        <v>62</v>
      </c>
      <c r="H164" s="168">
        <v>1</v>
      </c>
      <c r="I164" s="169">
        <v>329.41999948024801</v>
      </c>
      <c r="J164" s="170">
        <v>68</v>
      </c>
      <c r="K164" s="171">
        <v>162.33999979495999</v>
      </c>
    </row>
    <row r="165" spans="1:11" ht="15">
      <c r="A165" s="163" t="s">
        <v>10</v>
      </c>
      <c r="B165" s="164" t="s">
        <v>89</v>
      </c>
      <c r="C165" s="165">
        <v>46422</v>
      </c>
      <c r="D165" s="37" t="s">
        <v>321</v>
      </c>
      <c r="E165" s="166">
        <v>1</v>
      </c>
      <c r="F165" s="167">
        <v>0</v>
      </c>
      <c r="G165" s="167">
        <v>1</v>
      </c>
      <c r="H165" s="168">
        <v>0</v>
      </c>
      <c r="I165" s="169">
        <v>2.25</v>
      </c>
      <c r="J165" s="170">
        <v>1</v>
      </c>
      <c r="K165" s="171">
        <v>2.25</v>
      </c>
    </row>
    <row r="166" spans="1:11" ht="15">
      <c r="A166" s="163" t="s">
        <v>10</v>
      </c>
      <c r="B166" s="164" t="s">
        <v>89</v>
      </c>
      <c r="C166" s="165">
        <v>46423</v>
      </c>
      <c r="D166" s="37" t="s">
        <v>322</v>
      </c>
      <c r="E166" s="166">
        <v>5</v>
      </c>
      <c r="F166" s="167">
        <v>0</v>
      </c>
      <c r="G166" s="167">
        <v>5</v>
      </c>
      <c r="H166" s="168">
        <v>0</v>
      </c>
      <c r="I166" s="169">
        <v>21.399999737739599</v>
      </c>
      <c r="J166" s="170">
        <v>5</v>
      </c>
      <c r="K166" s="171">
        <v>21.399999737739599</v>
      </c>
    </row>
    <row r="167" spans="1:11" ht="15">
      <c r="A167" s="163" t="s">
        <v>10</v>
      </c>
      <c r="B167" s="164" t="s">
        <v>89</v>
      </c>
      <c r="C167" s="165">
        <v>46424</v>
      </c>
      <c r="D167" s="37" t="s">
        <v>323</v>
      </c>
      <c r="E167" s="166">
        <v>13</v>
      </c>
      <c r="F167" s="167">
        <v>0</v>
      </c>
      <c r="G167" s="167">
        <v>10</v>
      </c>
      <c r="H167" s="168">
        <v>3</v>
      </c>
      <c r="I167" s="169">
        <v>28.440000057220502</v>
      </c>
      <c r="J167" s="170">
        <v>13</v>
      </c>
      <c r="K167" s="171">
        <v>24.3700000047684</v>
      </c>
    </row>
    <row r="168" spans="1:11" ht="24">
      <c r="A168" s="163" t="s">
        <v>10</v>
      </c>
      <c r="B168" s="164" t="s">
        <v>89</v>
      </c>
      <c r="C168" s="165">
        <v>46431</v>
      </c>
      <c r="D168" s="172" t="s">
        <v>324</v>
      </c>
      <c r="E168" s="166">
        <v>6</v>
      </c>
      <c r="F168" s="167">
        <v>0</v>
      </c>
      <c r="G168" s="167">
        <v>6</v>
      </c>
      <c r="H168" s="168">
        <v>0</v>
      </c>
      <c r="I168" s="169">
        <v>25.920000076293899</v>
      </c>
      <c r="J168" s="170">
        <v>6</v>
      </c>
      <c r="K168" s="171">
        <v>25.920000076293899</v>
      </c>
    </row>
    <row r="169" spans="1:11" ht="15">
      <c r="A169" s="163" t="s">
        <v>10</v>
      </c>
      <c r="B169" s="164" t="s">
        <v>89</v>
      </c>
      <c r="C169" s="165">
        <v>46433</v>
      </c>
      <c r="D169" s="37" t="s">
        <v>325</v>
      </c>
      <c r="E169" s="166">
        <v>4</v>
      </c>
      <c r="F169" s="167">
        <v>0</v>
      </c>
      <c r="G169" s="167">
        <v>3</v>
      </c>
      <c r="H169" s="168">
        <v>1</v>
      </c>
      <c r="I169" s="169">
        <v>14.75</v>
      </c>
      <c r="J169" s="170">
        <v>4</v>
      </c>
      <c r="K169" s="171">
        <v>7.75</v>
      </c>
    </row>
    <row r="170" spans="1:11" ht="15">
      <c r="A170" s="163" t="s">
        <v>10</v>
      </c>
      <c r="B170" s="164" t="s">
        <v>89</v>
      </c>
      <c r="C170" s="165">
        <v>46441</v>
      </c>
      <c r="D170" s="37" t="s">
        <v>326</v>
      </c>
      <c r="E170" s="166">
        <v>3</v>
      </c>
      <c r="F170" s="167">
        <v>0</v>
      </c>
      <c r="G170" s="167">
        <v>2</v>
      </c>
      <c r="H170" s="168">
        <v>0</v>
      </c>
      <c r="I170" s="169">
        <v>17.329999923706101</v>
      </c>
      <c r="J170" s="170">
        <v>3</v>
      </c>
      <c r="K170" s="171">
        <v>13.0700000524521</v>
      </c>
    </row>
    <row r="171" spans="1:11" ht="15">
      <c r="A171" s="163" t="s">
        <v>10</v>
      </c>
      <c r="B171" s="164" t="s">
        <v>89</v>
      </c>
      <c r="C171" s="165">
        <v>46442</v>
      </c>
      <c r="D171" s="37" t="s">
        <v>327</v>
      </c>
      <c r="E171" s="166">
        <v>1</v>
      </c>
      <c r="F171" s="167">
        <v>0</v>
      </c>
      <c r="G171" s="167">
        <v>1</v>
      </c>
      <c r="H171" s="168">
        <v>0</v>
      </c>
      <c r="I171" s="169">
        <v>1</v>
      </c>
      <c r="J171" s="170">
        <v>1</v>
      </c>
      <c r="K171" s="171">
        <v>1</v>
      </c>
    </row>
    <row r="172" spans="1:11" ht="15">
      <c r="A172" s="163" t="s">
        <v>10</v>
      </c>
      <c r="B172" s="164" t="s">
        <v>89</v>
      </c>
      <c r="C172" s="165">
        <v>46443</v>
      </c>
      <c r="D172" s="37" t="s">
        <v>328</v>
      </c>
      <c r="E172" s="166">
        <v>4</v>
      </c>
      <c r="F172" s="167">
        <v>0</v>
      </c>
      <c r="G172" s="167">
        <v>3</v>
      </c>
      <c r="H172" s="168">
        <v>0</v>
      </c>
      <c r="I172" s="169">
        <v>40.170000076293903</v>
      </c>
      <c r="J172" s="170">
        <v>4</v>
      </c>
      <c r="K172" s="171">
        <v>37.709999084472699</v>
      </c>
    </row>
    <row r="173" spans="1:11" ht="15">
      <c r="A173" s="163" t="s">
        <v>10</v>
      </c>
      <c r="B173" s="164" t="s">
        <v>89</v>
      </c>
      <c r="C173" s="165">
        <v>46444</v>
      </c>
      <c r="D173" s="37" t="s">
        <v>329</v>
      </c>
      <c r="E173" s="166">
        <v>1</v>
      </c>
      <c r="F173" s="167">
        <v>0</v>
      </c>
      <c r="G173" s="167">
        <v>1</v>
      </c>
      <c r="H173" s="168">
        <v>0</v>
      </c>
      <c r="I173" s="169">
        <v>3.75</v>
      </c>
      <c r="J173" s="170">
        <v>1</v>
      </c>
      <c r="K173" s="171">
        <v>3.75</v>
      </c>
    </row>
    <row r="174" spans="1:11" ht="15">
      <c r="A174" s="163" t="s">
        <v>10</v>
      </c>
      <c r="B174" s="164" t="s">
        <v>89</v>
      </c>
      <c r="C174" s="165">
        <v>46450</v>
      </c>
      <c r="D174" s="37" t="s">
        <v>330</v>
      </c>
      <c r="E174" s="166">
        <v>3</v>
      </c>
      <c r="F174" s="167">
        <v>0</v>
      </c>
      <c r="G174" s="167">
        <v>2</v>
      </c>
      <c r="H174" s="168">
        <v>0</v>
      </c>
      <c r="I174" s="169">
        <v>17.0100002288818</v>
      </c>
      <c r="J174" s="170">
        <v>3</v>
      </c>
      <c r="K174" s="171">
        <v>9.9700002670288104</v>
      </c>
    </row>
    <row r="175" spans="1:11" ht="15">
      <c r="A175" s="163" t="s">
        <v>10</v>
      </c>
      <c r="B175" s="164" t="s">
        <v>89</v>
      </c>
      <c r="C175" s="165">
        <v>46461</v>
      </c>
      <c r="D175" s="37" t="s">
        <v>331</v>
      </c>
      <c r="E175" s="166">
        <v>3</v>
      </c>
      <c r="F175" s="167">
        <v>0</v>
      </c>
      <c r="G175" s="167">
        <v>2</v>
      </c>
      <c r="H175" s="168">
        <v>1</v>
      </c>
      <c r="I175" s="169">
        <v>205.25</v>
      </c>
      <c r="J175" s="170">
        <v>3</v>
      </c>
      <c r="K175" s="171">
        <v>39.829999923706097</v>
      </c>
    </row>
    <row r="176" spans="1:11" ht="15">
      <c r="A176" s="163" t="s">
        <v>10</v>
      </c>
      <c r="B176" s="164" t="s">
        <v>89</v>
      </c>
      <c r="C176" s="165">
        <v>46463</v>
      </c>
      <c r="D176" s="37" t="s">
        <v>332</v>
      </c>
      <c r="E176" s="166">
        <v>7</v>
      </c>
      <c r="F176" s="167">
        <v>0</v>
      </c>
      <c r="G176" s="167">
        <v>6</v>
      </c>
      <c r="H176" s="168">
        <v>0</v>
      </c>
      <c r="I176" s="169">
        <v>11</v>
      </c>
      <c r="J176" s="170">
        <v>7</v>
      </c>
      <c r="K176" s="171">
        <v>9.1499999761581403</v>
      </c>
    </row>
    <row r="177" spans="1:11" ht="15">
      <c r="A177" s="163" t="s">
        <v>10</v>
      </c>
      <c r="B177" s="164" t="s">
        <v>89</v>
      </c>
      <c r="C177" s="165">
        <v>46471</v>
      </c>
      <c r="D177" s="37" t="s">
        <v>333</v>
      </c>
      <c r="E177" s="166">
        <v>5</v>
      </c>
      <c r="F177" s="167">
        <v>0</v>
      </c>
      <c r="G177" s="167">
        <v>4</v>
      </c>
      <c r="H177" s="168">
        <v>0</v>
      </c>
      <c r="I177" s="169">
        <v>23.669999957084698</v>
      </c>
      <c r="J177" s="170">
        <v>6</v>
      </c>
      <c r="K177" s="171">
        <v>23.669999718666102</v>
      </c>
    </row>
    <row r="178" spans="1:11" ht="24">
      <c r="A178" s="163" t="s">
        <v>10</v>
      </c>
      <c r="B178" s="164" t="s">
        <v>89</v>
      </c>
      <c r="C178" s="165">
        <v>46473</v>
      </c>
      <c r="D178" s="172" t="s">
        <v>334</v>
      </c>
      <c r="E178" s="166">
        <v>6</v>
      </c>
      <c r="F178" s="167">
        <v>0</v>
      </c>
      <c r="G178" s="167">
        <v>3</v>
      </c>
      <c r="H178" s="168">
        <v>3</v>
      </c>
      <c r="I178" s="169">
        <v>135.659999847412</v>
      </c>
      <c r="J178" s="170">
        <v>6</v>
      </c>
      <c r="K178" s="171">
        <v>19.929999947547898</v>
      </c>
    </row>
    <row r="179" spans="1:11" ht="15">
      <c r="A179" s="163" t="s">
        <v>10</v>
      </c>
      <c r="B179" s="164" t="s">
        <v>89</v>
      </c>
      <c r="C179" s="165">
        <v>46480</v>
      </c>
      <c r="D179" s="37" t="s">
        <v>335</v>
      </c>
      <c r="E179" s="166">
        <v>3</v>
      </c>
      <c r="F179" s="167">
        <v>0</v>
      </c>
      <c r="G179" s="167">
        <v>3</v>
      </c>
      <c r="H179" s="168">
        <v>0</v>
      </c>
      <c r="I179" s="169">
        <v>3</v>
      </c>
      <c r="J179" s="170">
        <v>3</v>
      </c>
      <c r="K179" s="171">
        <v>3</v>
      </c>
    </row>
    <row r="180" spans="1:11" ht="15">
      <c r="A180" s="163" t="s">
        <v>10</v>
      </c>
      <c r="B180" s="164" t="s">
        <v>89</v>
      </c>
      <c r="C180" s="165">
        <v>46491</v>
      </c>
      <c r="D180" s="37" t="s">
        <v>336</v>
      </c>
      <c r="E180" s="166">
        <v>8</v>
      </c>
      <c r="F180" s="167">
        <v>0</v>
      </c>
      <c r="G180" s="167">
        <v>7</v>
      </c>
      <c r="H180" s="168">
        <v>1</v>
      </c>
      <c r="I180" s="169">
        <v>107</v>
      </c>
      <c r="J180" s="170">
        <v>8</v>
      </c>
      <c r="K180" s="171">
        <v>34</v>
      </c>
    </row>
    <row r="181" spans="1:11" ht="15">
      <c r="A181" s="163" t="s">
        <v>10</v>
      </c>
      <c r="B181" s="164" t="s">
        <v>89</v>
      </c>
      <c r="C181" s="165">
        <v>46493</v>
      </c>
      <c r="D181" s="37" t="s">
        <v>337</v>
      </c>
      <c r="E181" s="166">
        <v>3</v>
      </c>
      <c r="F181" s="167">
        <v>0</v>
      </c>
      <c r="G181" s="167">
        <v>2</v>
      </c>
      <c r="H181" s="168">
        <v>0</v>
      </c>
      <c r="I181" s="169">
        <v>40.329999923706097</v>
      </c>
      <c r="J181" s="170">
        <v>3</v>
      </c>
      <c r="K181" s="171">
        <v>36.420000076293903</v>
      </c>
    </row>
    <row r="182" spans="1:11" ht="15">
      <c r="A182" s="163" t="s">
        <v>10</v>
      </c>
      <c r="B182" s="164" t="s">
        <v>89</v>
      </c>
      <c r="C182" s="165">
        <v>46494</v>
      </c>
      <c r="D182" s="37" t="s">
        <v>338</v>
      </c>
      <c r="E182" s="166">
        <v>3</v>
      </c>
      <c r="F182" s="167">
        <v>0</v>
      </c>
      <c r="G182" s="167">
        <v>3</v>
      </c>
      <c r="H182" s="168">
        <v>0</v>
      </c>
      <c r="I182" s="169">
        <v>16.920000076293899</v>
      </c>
      <c r="J182" s="170">
        <v>3</v>
      </c>
      <c r="K182" s="171">
        <v>16.920000076293899</v>
      </c>
    </row>
    <row r="183" spans="1:11" ht="24">
      <c r="A183" s="163" t="s">
        <v>10</v>
      </c>
      <c r="B183" s="164" t="s">
        <v>89</v>
      </c>
      <c r="C183" s="165">
        <v>46495</v>
      </c>
      <c r="D183" s="172" t="s">
        <v>339</v>
      </c>
      <c r="E183" s="166">
        <v>6</v>
      </c>
      <c r="F183" s="167">
        <v>0</v>
      </c>
      <c r="G183" s="167">
        <v>5</v>
      </c>
      <c r="H183" s="168">
        <v>0</v>
      </c>
      <c r="I183" s="169">
        <v>13.3300000429153</v>
      </c>
      <c r="J183" s="170">
        <v>6</v>
      </c>
      <c r="K183" s="171">
        <v>12.0000001192093</v>
      </c>
    </row>
    <row r="184" spans="1:11" ht="15">
      <c r="A184" s="163" t="s">
        <v>10</v>
      </c>
      <c r="B184" s="164" t="s">
        <v>89</v>
      </c>
      <c r="C184" s="165">
        <v>46499</v>
      </c>
      <c r="D184" s="37" t="s">
        <v>340</v>
      </c>
      <c r="E184" s="166">
        <v>19</v>
      </c>
      <c r="F184" s="167">
        <v>0</v>
      </c>
      <c r="G184" s="167">
        <v>17</v>
      </c>
      <c r="H184" s="168">
        <v>0</v>
      </c>
      <c r="I184" s="169">
        <v>50.580000042915302</v>
      </c>
      <c r="J184" s="170">
        <v>19</v>
      </c>
      <c r="K184" s="171">
        <v>42.349999904632597</v>
      </c>
    </row>
    <row r="185" spans="1:11" ht="24">
      <c r="A185" s="163" t="s">
        <v>10</v>
      </c>
      <c r="B185" s="164" t="s">
        <v>89</v>
      </c>
      <c r="C185" s="165">
        <v>46510</v>
      </c>
      <c r="D185" s="172" t="s">
        <v>341</v>
      </c>
      <c r="E185" s="166">
        <v>6</v>
      </c>
      <c r="F185" s="167">
        <v>0</v>
      </c>
      <c r="G185" s="167">
        <v>4</v>
      </c>
      <c r="H185" s="168">
        <v>0</v>
      </c>
      <c r="I185" s="169">
        <v>37.000000059604602</v>
      </c>
      <c r="J185" s="170">
        <v>6</v>
      </c>
      <c r="K185" s="171">
        <v>30.619999945163698</v>
      </c>
    </row>
    <row r="186" spans="1:11" ht="24">
      <c r="A186" s="163" t="s">
        <v>10</v>
      </c>
      <c r="B186" s="164" t="s">
        <v>89</v>
      </c>
      <c r="C186" s="165">
        <v>46520</v>
      </c>
      <c r="D186" s="172" t="s">
        <v>342</v>
      </c>
      <c r="E186" s="166">
        <v>3</v>
      </c>
      <c r="F186" s="167">
        <v>0</v>
      </c>
      <c r="G186" s="167">
        <v>3</v>
      </c>
      <c r="H186" s="168">
        <v>0</v>
      </c>
      <c r="I186" s="169">
        <v>5.5</v>
      </c>
      <c r="J186" s="170">
        <v>3</v>
      </c>
      <c r="K186" s="171">
        <v>5.5</v>
      </c>
    </row>
    <row r="187" spans="1:11" ht="24">
      <c r="A187" s="163" t="s">
        <v>10</v>
      </c>
      <c r="B187" s="164" t="s">
        <v>89</v>
      </c>
      <c r="C187" s="165">
        <v>46620</v>
      </c>
      <c r="D187" s="172" t="s">
        <v>343</v>
      </c>
      <c r="E187" s="166">
        <v>7</v>
      </c>
      <c r="F187" s="167">
        <v>0</v>
      </c>
      <c r="G187" s="167">
        <v>7</v>
      </c>
      <c r="H187" s="168">
        <v>0</v>
      </c>
      <c r="I187" s="169">
        <v>15</v>
      </c>
      <c r="J187" s="170">
        <v>7</v>
      </c>
      <c r="K187" s="171">
        <v>15</v>
      </c>
    </row>
    <row r="188" spans="1:11" ht="24">
      <c r="A188" s="163" t="s">
        <v>10</v>
      </c>
      <c r="B188" s="164" t="s">
        <v>89</v>
      </c>
      <c r="C188" s="165">
        <v>46630</v>
      </c>
      <c r="D188" s="172" t="s">
        <v>344</v>
      </c>
      <c r="E188" s="166">
        <v>2</v>
      </c>
      <c r="F188" s="167">
        <v>0</v>
      </c>
      <c r="G188" s="167">
        <v>1</v>
      </c>
      <c r="H188" s="168">
        <v>0</v>
      </c>
      <c r="I188" s="169">
        <v>18.169999957084698</v>
      </c>
      <c r="J188" s="170">
        <v>2</v>
      </c>
      <c r="K188" s="171">
        <v>14.739999651908899</v>
      </c>
    </row>
    <row r="189" spans="1:11" ht="24">
      <c r="A189" s="163" t="s">
        <v>10</v>
      </c>
      <c r="B189" s="164" t="s">
        <v>89</v>
      </c>
      <c r="C189" s="165">
        <v>46640</v>
      </c>
      <c r="D189" s="172" t="s">
        <v>345</v>
      </c>
      <c r="E189" s="166">
        <v>1</v>
      </c>
      <c r="F189" s="167">
        <v>0</v>
      </c>
      <c r="G189" s="167">
        <v>1</v>
      </c>
      <c r="H189" s="168">
        <v>0</v>
      </c>
      <c r="I189" s="169">
        <v>2.8299999237060498</v>
      </c>
      <c r="J189" s="170">
        <v>1</v>
      </c>
      <c r="K189" s="171">
        <v>2.8299999237060498</v>
      </c>
    </row>
    <row r="190" spans="1:11" ht="15">
      <c r="A190" s="163" t="s">
        <v>10</v>
      </c>
      <c r="B190" s="164" t="s">
        <v>89</v>
      </c>
      <c r="C190" s="165">
        <v>46650</v>
      </c>
      <c r="D190" s="37" t="s">
        <v>346</v>
      </c>
      <c r="E190" s="166">
        <v>1</v>
      </c>
      <c r="F190" s="167">
        <v>0</v>
      </c>
      <c r="G190" s="167">
        <v>1</v>
      </c>
      <c r="H190" s="168">
        <v>0</v>
      </c>
      <c r="I190" s="169">
        <v>1</v>
      </c>
      <c r="J190" s="170">
        <v>1</v>
      </c>
      <c r="K190" s="171">
        <v>1</v>
      </c>
    </row>
    <row r="191" spans="1:11" ht="15">
      <c r="A191" s="163" t="s">
        <v>10</v>
      </c>
      <c r="B191" s="164" t="s">
        <v>89</v>
      </c>
      <c r="C191" s="165">
        <v>46660</v>
      </c>
      <c r="D191" s="37" t="s">
        <v>347</v>
      </c>
      <c r="E191" s="166">
        <v>6</v>
      </c>
      <c r="F191" s="167">
        <v>0</v>
      </c>
      <c r="G191" s="167">
        <v>3</v>
      </c>
      <c r="H191" s="168">
        <v>1</v>
      </c>
      <c r="I191" s="169">
        <v>55.920000076293903</v>
      </c>
      <c r="J191" s="170">
        <v>6</v>
      </c>
      <c r="K191" s="171">
        <v>43.210000514984102</v>
      </c>
    </row>
    <row r="192" spans="1:11" ht="24">
      <c r="A192" s="163" t="s">
        <v>10</v>
      </c>
      <c r="B192" s="164" t="s">
        <v>89</v>
      </c>
      <c r="C192" s="165">
        <v>46699</v>
      </c>
      <c r="D192" s="172" t="s">
        <v>348</v>
      </c>
      <c r="E192" s="166">
        <v>12</v>
      </c>
      <c r="F192" s="167">
        <v>0</v>
      </c>
      <c r="G192" s="167">
        <v>8</v>
      </c>
      <c r="H192" s="168">
        <v>3</v>
      </c>
      <c r="I192" s="169">
        <v>3081</v>
      </c>
      <c r="J192" s="170">
        <v>12</v>
      </c>
      <c r="K192" s="171">
        <v>101.020000457764</v>
      </c>
    </row>
    <row r="193" spans="1:11" ht="24">
      <c r="A193" s="163" t="s">
        <v>10</v>
      </c>
      <c r="B193" s="164" t="s">
        <v>89</v>
      </c>
      <c r="C193" s="165">
        <v>46710</v>
      </c>
      <c r="D193" s="172" t="s">
        <v>349</v>
      </c>
      <c r="E193" s="166">
        <v>5</v>
      </c>
      <c r="F193" s="167">
        <v>0</v>
      </c>
      <c r="G193" s="167">
        <v>3</v>
      </c>
      <c r="H193" s="168">
        <v>1</v>
      </c>
      <c r="I193" s="169">
        <v>468.5</v>
      </c>
      <c r="J193" s="170">
        <v>5</v>
      </c>
      <c r="K193" s="171">
        <v>21.299999952316298</v>
      </c>
    </row>
    <row r="194" spans="1:11" ht="24">
      <c r="A194" s="163" t="s">
        <v>10</v>
      </c>
      <c r="B194" s="164" t="s">
        <v>89</v>
      </c>
      <c r="C194" s="165">
        <v>46721</v>
      </c>
      <c r="D194" s="172" t="s">
        <v>350</v>
      </c>
      <c r="E194" s="166">
        <v>4</v>
      </c>
      <c r="F194" s="167">
        <v>0</v>
      </c>
      <c r="G194" s="167">
        <v>3</v>
      </c>
      <c r="H194" s="168">
        <v>0</v>
      </c>
      <c r="I194" s="169">
        <v>10.5</v>
      </c>
      <c r="J194" s="170">
        <v>4</v>
      </c>
      <c r="K194" s="171">
        <v>6.3699998855590803</v>
      </c>
    </row>
    <row r="195" spans="1:11" ht="15">
      <c r="A195" s="163" t="s">
        <v>10</v>
      </c>
      <c r="B195" s="164" t="s">
        <v>89</v>
      </c>
      <c r="C195" s="165">
        <v>46722</v>
      </c>
      <c r="D195" s="37" t="s">
        <v>351</v>
      </c>
      <c r="E195" s="166">
        <v>4</v>
      </c>
      <c r="F195" s="167">
        <v>0</v>
      </c>
      <c r="G195" s="167">
        <v>4</v>
      </c>
      <c r="H195" s="168">
        <v>0</v>
      </c>
      <c r="I195" s="169">
        <v>19.340000033378601</v>
      </c>
      <c r="J195" s="170">
        <v>4</v>
      </c>
      <c r="K195" s="171">
        <v>19.340000033378601</v>
      </c>
    </row>
    <row r="196" spans="1:11" ht="15">
      <c r="A196" s="163" t="s">
        <v>10</v>
      </c>
      <c r="B196" s="164" t="s">
        <v>89</v>
      </c>
      <c r="C196" s="165">
        <v>46731</v>
      </c>
      <c r="D196" s="37" t="s">
        <v>352</v>
      </c>
      <c r="E196" s="166">
        <v>3</v>
      </c>
      <c r="F196" s="167">
        <v>0</v>
      </c>
      <c r="G196" s="167">
        <v>2</v>
      </c>
      <c r="H196" s="168">
        <v>1</v>
      </c>
      <c r="I196" s="169">
        <v>14.329999923706101</v>
      </c>
      <c r="J196" s="170">
        <v>3</v>
      </c>
      <c r="K196" s="171">
        <v>10.8599998950958</v>
      </c>
    </row>
    <row r="197" spans="1:11" ht="24">
      <c r="A197" s="163" t="s">
        <v>10</v>
      </c>
      <c r="B197" s="164" t="s">
        <v>89</v>
      </c>
      <c r="C197" s="165">
        <v>46732</v>
      </c>
      <c r="D197" s="172" t="s">
        <v>353</v>
      </c>
      <c r="E197" s="166">
        <v>10</v>
      </c>
      <c r="F197" s="167">
        <v>0</v>
      </c>
      <c r="G197" s="167">
        <v>7</v>
      </c>
      <c r="H197" s="168">
        <v>0</v>
      </c>
      <c r="I197" s="169">
        <v>129.660001754761</v>
      </c>
      <c r="J197" s="170">
        <v>10</v>
      </c>
      <c r="K197" s="171">
        <v>76.899998664856</v>
      </c>
    </row>
    <row r="198" spans="1:11" ht="15">
      <c r="A198" s="163" t="s">
        <v>10</v>
      </c>
      <c r="B198" s="164" t="s">
        <v>89</v>
      </c>
      <c r="C198" s="165">
        <v>46734</v>
      </c>
      <c r="D198" s="37" t="s">
        <v>354</v>
      </c>
      <c r="E198" s="166">
        <v>2</v>
      </c>
      <c r="F198" s="167">
        <v>0</v>
      </c>
      <c r="G198" s="167">
        <v>0</v>
      </c>
      <c r="H198" s="168">
        <v>1</v>
      </c>
      <c r="I198" s="169">
        <v>19.590000152587901</v>
      </c>
      <c r="J198" s="170">
        <v>2</v>
      </c>
      <c r="K198" s="171">
        <v>5.5099999904632604</v>
      </c>
    </row>
    <row r="199" spans="1:11" ht="15">
      <c r="A199" s="163" t="s">
        <v>10</v>
      </c>
      <c r="B199" s="164" t="s">
        <v>89</v>
      </c>
      <c r="C199" s="165">
        <v>46741</v>
      </c>
      <c r="D199" s="37" t="s">
        <v>355</v>
      </c>
      <c r="E199" s="166">
        <v>15</v>
      </c>
      <c r="F199" s="167">
        <v>0</v>
      </c>
      <c r="G199" s="167">
        <v>15</v>
      </c>
      <c r="H199" s="168">
        <v>0</v>
      </c>
      <c r="I199" s="169">
        <v>62.079999923706097</v>
      </c>
      <c r="J199" s="170">
        <v>15</v>
      </c>
      <c r="K199" s="171">
        <v>62.079999923706097</v>
      </c>
    </row>
    <row r="200" spans="1:11" ht="24">
      <c r="A200" s="163" t="s">
        <v>10</v>
      </c>
      <c r="B200" s="164" t="s">
        <v>89</v>
      </c>
      <c r="C200" s="165">
        <v>46742</v>
      </c>
      <c r="D200" s="172" t="s">
        <v>356</v>
      </c>
      <c r="E200" s="166">
        <v>4</v>
      </c>
      <c r="F200" s="167">
        <v>0</v>
      </c>
      <c r="G200" s="167">
        <v>3</v>
      </c>
      <c r="H200" s="168">
        <v>1</v>
      </c>
      <c r="I200" s="169">
        <v>93</v>
      </c>
      <c r="J200" s="170">
        <v>4</v>
      </c>
      <c r="K200" s="171">
        <v>60.170000076293903</v>
      </c>
    </row>
    <row r="201" spans="1:11" ht="15">
      <c r="A201" s="163" t="s">
        <v>10</v>
      </c>
      <c r="B201" s="164" t="s">
        <v>89</v>
      </c>
      <c r="C201" s="165">
        <v>46750</v>
      </c>
      <c r="D201" s="37" t="s">
        <v>357</v>
      </c>
      <c r="E201" s="166">
        <v>2</v>
      </c>
      <c r="F201" s="167">
        <v>0</v>
      </c>
      <c r="G201" s="167">
        <v>2</v>
      </c>
      <c r="H201" s="168">
        <v>0</v>
      </c>
      <c r="I201" s="169">
        <v>16.590000152587901</v>
      </c>
      <c r="J201" s="170">
        <v>2</v>
      </c>
      <c r="K201" s="171">
        <v>16.590000152587901</v>
      </c>
    </row>
    <row r="202" spans="1:11" ht="15">
      <c r="A202" s="163" t="s">
        <v>10</v>
      </c>
      <c r="B202" s="164" t="s">
        <v>89</v>
      </c>
      <c r="C202" s="165">
        <v>46761</v>
      </c>
      <c r="D202" s="37" t="s">
        <v>358</v>
      </c>
      <c r="E202" s="166">
        <v>1</v>
      </c>
      <c r="F202" s="167">
        <v>0</v>
      </c>
      <c r="G202" s="167">
        <v>1</v>
      </c>
      <c r="H202" s="168">
        <v>0</v>
      </c>
      <c r="I202" s="169">
        <v>3.5799999237060498</v>
      </c>
      <c r="J202" s="170">
        <v>1</v>
      </c>
      <c r="K202" s="171">
        <v>3.5799999237060498</v>
      </c>
    </row>
    <row r="203" spans="1:11" ht="15">
      <c r="A203" s="163" t="s">
        <v>10</v>
      </c>
      <c r="B203" s="164" t="s">
        <v>89</v>
      </c>
      <c r="C203" s="165">
        <v>46763</v>
      </c>
      <c r="D203" s="37" t="s">
        <v>359</v>
      </c>
      <c r="E203" s="166">
        <v>1</v>
      </c>
      <c r="F203" s="167">
        <v>0</v>
      </c>
      <c r="G203" s="167">
        <v>1</v>
      </c>
      <c r="H203" s="168">
        <v>0</v>
      </c>
      <c r="I203" s="169">
        <v>1</v>
      </c>
      <c r="J203" s="170">
        <v>1</v>
      </c>
      <c r="K203" s="171">
        <v>1</v>
      </c>
    </row>
    <row r="204" spans="1:11" ht="15">
      <c r="A204" s="163" t="s">
        <v>10</v>
      </c>
      <c r="B204" s="164" t="s">
        <v>89</v>
      </c>
      <c r="C204" s="165">
        <v>46769</v>
      </c>
      <c r="D204" s="37" t="s">
        <v>360</v>
      </c>
      <c r="E204" s="166">
        <v>2</v>
      </c>
      <c r="F204" s="167">
        <v>0</v>
      </c>
      <c r="G204" s="167">
        <v>2</v>
      </c>
      <c r="H204" s="168">
        <v>0</v>
      </c>
      <c r="I204" s="169">
        <v>19</v>
      </c>
      <c r="J204" s="170">
        <v>2</v>
      </c>
      <c r="K204" s="171">
        <v>19</v>
      </c>
    </row>
    <row r="205" spans="1:11" ht="24">
      <c r="A205" s="163" t="s">
        <v>10</v>
      </c>
      <c r="B205" s="164" t="s">
        <v>89</v>
      </c>
      <c r="C205" s="165">
        <v>46771</v>
      </c>
      <c r="D205" s="172" t="s">
        <v>361</v>
      </c>
      <c r="E205" s="166">
        <v>6</v>
      </c>
      <c r="F205" s="167">
        <v>0</v>
      </c>
      <c r="G205" s="167">
        <v>5</v>
      </c>
      <c r="H205" s="168">
        <v>0</v>
      </c>
      <c r="I205" s="169">
        <v>19.5</v>
      </c>
      <c r="J205" s="170">
        <v>6</v>
      </c>
      <c r="K205" s="171">
        <v>11.4699997901917</v>
      </c>
    </row>
    <row r="206" spans="1:11" ht="15">
      <c r="A206" s="163" t="s">
        <v>10</v>
      </c>
      <c r="B206" s="164" t="s">
        <v>89</v>
      </c>
      <c r="C206" s="165">
        <v>46900</v>
      </c>
      <c r="D206" s="37" t="s">
        <v>362</v>
      </c>
      <c r="E206" s="166">
        <v>16</v>
      </c>
      <c r="F206" s="167">
        <v>0</v>
      </c>
      <c r="G206" s="167">
        <v>15</v>
      </c>
      <c r="H206" s="168">
        <v>0</v>
      </c>
      <c r="I206" s="169">
        <v>62.420000195503199</v>
      </c>
      <c r="J206" s="170">
        <v>16</v>
      </c>
      <c r="K206" s="171">
        <v>61.1400002241135</v>
      </c>
    </row>
    <row r="207" spans="1:11" ht="15">
      <c r="A207" s="163" t="s">
        <v>10</v>
      </c>
      <c r="B207" s="164" t="s">
        <v>91</v>
      </c>
      <c r="C207" s="165">
        <v>47112</v>
      </c>
      <c r="D207" s="37" t="s">
        <v>363</v>
      </c>
      <c r="E207" s="166">
        <v>4</v>
      </c>
      <c r="F207" s="167">
        <v>0</v>
      </c>
      <c r="G207" s="167">
        <v>1</v>
      </c>
      <c r="H207" s="168">
        <v>1</v>
      </c>
      <c r="I207" s="169">
        <v>83.169998168945298</v>
      </c>
      <c r="J207" s="170">
        <v>4</v>
      </c>
      <c r="K207" s="171">
        <v>36.080000162124598</v>
      </c>
    </row>
    <row r="208" spans="1:11" ht="15">
      <c r="A208" s="163" t="s">
        <v>10</v>
      </c>
      <c r="B208" s="164" t="s">
        <v>91</v>
      </c>
      <c r="C208" s="165">
        <v>47113</v>
      </c>
      <c r="D208" s="37" t="s">
        <v>364</v>
      </c>
      <c r="E208" s="166">
        <v>2</v>
      </c>
      <c r="F208" s="167">
        <v>0</v>
      </c>
      <c r="G208" s="167">
        <v>1</v>
      </c>
      <c r="H208" s="168">
        <v>1</v>
      </c>
      <c r="I208" s="169">
        <v>1432.0799999237099</v>
      </c>
      <c r="J208" s="170">
        <v>2</v>
      </c>
      <c r="K208" s="171">
        <v>8</v>
      </c>
    </row>
    <row r="209" spans="1:11" ht="15">
      <c r="A209" s="163" t="s">
        <v>10</v>
      </c>
      <c r="B209" s="164" t="s">
        <v>91</v>
      </c>
      <c r="C209" s="165">
        <v>47114</v>
      </c>
      <c r="D209" s="37" t="s">
        <v>365</v>
      </c>
      <c r="E209" s="166">
        <v>16</v>
      </c>
      <c r="F209" s="167">
        <v>0</v>
      </c>
      <c r="G209" s="167">
        <v>16</v>
      </c>
      <c r="H209" s="168">
        <v>0</v>
      </c>
      <c r="I209" s="169">
        <v>20.7500001192093</v>
      </c>
      <c r="J209" s="170">
        <v>16</v>
      </c>
      <c r="K209" s="171">
        <v>20.7500001192093</v>
      </c>
    </row>
    <row r="210" spans="1:11" ht="15">
      <c r="A210" s="163" t="s">
        <v>10</v>
      </c>
      <c r="B210" s="164" t="s">
        <v>91</v>
      </c>
      <c r="C210" s="165">
        <v>47115</v>
      </c>
      <c r="D210" s="37" t="s">
        <v>366</v>
      </c>
      <c r="E210" s="166">
        <v>1</v>
      </c>
      <c r="F210" s="167">
        <v>0</v>
      </c>
      <c r="G210" s="167">
        <v>1</v>
      </c>
      <c r="H210" s="168">
        <v>0</v>
      </c>
      <c r="I210" s="169">
        <v>1</v>
      </c>
      <c r="J210" s="170">
        <v>1</v>
      </c>
      <c r="K210" s="171">
        <v>1</v>
      </c>
    </row>
    <row r="211" spans="1:11" ht="15">
      <c r="A211" s="163" t="s">
        <v>10</v>
      </c>
      <c r="B211" s="164" t="s">
        <v>91</v>
      </c>
      <c r="C211" s="165">
        <v>47199</v>
      </c>
      <c r="D211" s="37" t="s">
        <v>367</v>
      </c>
      <c r="E211" s="166">
        <v>1</v>
      </c>
      <c r="F211" s="167">
        <v>0</v>
      </c>
      <c r="G211" s="167">
        <v>1</v>
      </c>
      <c r="H211" s="168">
        <v>0</v>
      </c>
      <c r="I211" s="169">
        <v>1</v>
      </c>
      <c r="J211" s="170">
        <v>1</v>
      </c>
      <c r="K211" s="171">
        <v>1</v>
      </c>
    </row>
    <row r="212" spans="1:11" ht="15">
      <c r="A212" s="163" t="s">
        <v>10</v>
      </c>
      <c r="B212" s="164" t="s">
        <v>91</v>
      </c>
      <c r="C212" s="165">
        <v>47210</v>
      </c>
      <c r="D212" s="37" t="s">
        <v>368</v>
      </c>
      <c r="E212" s="166">
        <v>4</v>
      </c>
      <c r="F212" s="167">
        <v>0</v>
      </c>
      <c r="G212" s="167">
        <v>4</v>
      </c>
      <c r="H212" s="168">
        <v>0</v>
      </c>
      <c r="I212" s="169">
        <v>4</v>
      </c>
      <c r="J212" s="170">
        <v>4</v>
      </c>
      <c r="K212" s="171">
        <v>4</v>
      </c>
    </row>
    <row r="213" spans="1:11" ht="15">
      <c r="A213" s="163" t="s">
        <v>10</v>
      </c>
      <c r="B213" s="164" t="s">
        <v>91</v>
      </c>
      <c r="C213" s="165">
        <v>47220</v>
      </c>
      <c r="D213" s="37" t="s">
        <v>369</v>
      </c>
      <c r="E213" s="166">
        <v>13</v>
      </c>
      <c r="F213" s="167">
        <v>0</v>
      </c>
      <c r="G213" s="167">
        <v>12</v>
      </c>
      <c r="H213" s="168">
        <v>0</v>
      </c>
      <c r="I213" s="169">
        <v>19.920000076293899</v>
      </c>
      <c r="J213" s="170">
        <v>13</v>
      </c>
      <c r="K213" s="171">
        <v>18.100000023841901</v>
      </c>
    </row>
    <row r="214" spans="1:11" ht="15">
      <c r="A214" s="163" t="s">
        <v>10</v>
      </c>
      <c r="B214" s="164" t="s">
        <v>91</v>
      </c>
      <c r="C214" s="165">
        <v>47230</v>
      </c>
      <c r="D214" s="37" t="s">
        <v>370</v>
      </c>
      <c r="E214" s="166">
        <v>3</v>
      </c>
      <c r="F214" s="167">
        <v>0</v>
      </c>
      <c r="G214" s="167">
        <v>3</v>
      </c>
      <c r="H214" s="168">
        <v>0</v>
      </c>
      <c r="I214" s="169">
        <v>4</v>
      </c>
      <c r="J214" s="170">
        <v>3</v>
      </c>
      <c r="K214" s="171">
        <v>4</v>
      </c>
    </row>
    <row r="215" spans="1:11" ht="15">
      <c r="A215" s="163" t="s">
        <v>10</v>
      </c>
      <c r="B215" s="164" t="s">
        <v>91</v>
      </c>
      <c r="C215" s="165">
        <v>47241</v>
      </c>
      <c r="D215" s="37" t="s">
        <v>371</v>
      </c>
      <c r="E215" s="166">
        <v>1</v>
      </c>
      <c r="F215" s="167">
        <v>0</v>
      </c>
      <c r="G215" s="167">
        <v>1</v>
      </c>
      <c r="H215" s="168">
        <v>0</v>
      </c>
      <c r="I215" s="169">
        <v>1</v>
      </c>
      <c r="J215" s="170">
        <v>1</v>
      </c>
      <c r="K215" s="171">
        <v>1</v>
      </c>
    </row>
    <row r="216" spans="1:11" ht="15">
      <c r="A216" s="163" t="s">
        <v>10</v>
      </c>
      <c r="B216" s="164" t="s">
        <v>91</v>
      </c>
      <c r="C216" s="165">
        <v>47242</v>
      </c>
      <c r="D216" s="37" t="s">
        <v>372</v>
      </c>
      <c r="E216" s="166">
        <v>1</v>
      </c>
      <c r="F216" s="167">
        <v>0</v>
      </c>
      <c r="G216" s="167">
        <v>1</v>
      </c>
      <c r="H216" s="168">
        <v>0</v>
      </c>
      <c r="I216" s="169">
        <v>1</v>
      </c>
      <c r="J216" s="170">
        <v>1</v>
      </c>
      <c r="K216" s="171">
        <v>1</v>
      </c>
    </row>
    <row r="217" spans="1:11" ht="15">
      <c r="A217" s="163" t="s">
        <v>10</v>
      </c>
      <c r="B217" s="164" t="s">
        <v>91</v>
      </c>
      <c r="C217" s="165">
        <v>47250</v>
      </c>
      <c r="D217" s="37" t="s">
        <v>373</v>
      </c>
      <c r="E217" s="166">
        <v>6</v>
      </c>
      <c r="F217" s="167">
        <v>0</v>
      </c>
      <c r="G217" s="167">
        <v>6</v>
      </c>
      <c r="H217" s="168">
        <v>0</v>
      </c>
      <c r="I217" s="169">
        <v>9.75</v>
      </c>
      <c r="J217" s="170">
        <v>6</v>
      </c>
      <c r="K217" s="171">
        <v>9.75</v>
      </c>
    </row>
    <row r="218" spans="1:11" ht="15">
      <c r="A218" s="163" t="s">
        <v>10</v>
      </c>
      <c r="B218" s="164" t="s">
        <v>91</v>
      </c>
      <c r="C218" s="165">
        <v>47260</v>
      </c>
      <c r="D218" s="37" t="s">
        <v>374</v>
      </c>
      <c r="E218" s="166">
        <v>13</v>
      </c>
      <c r="F218" s="167">
        <v>0</v>
      </c>
      <c r="G218" s="167">
        <v>13</v>
      </c>
      <c r="H218" s="168">
        <v>0</v>
      </c>
      <c r="I218" s="169">
        <v>25.7500001192093</v>
      </c>
      <c r="J218" s="170">
        <v>13</v>
      </c>
      <c r="K218" s="171">
        <v>25.7500001192093</v>
      </c>
    </row>
    <row r="219" spans="1:11" ht="15">
      <c r="A219" s="163" t="s">
        <v>10</v>
      </c>
      <c r="B219" s="164" t="s">
        <v>91</v>
      </c>
      <c r="C219" s="165">
        <v>47291</v>
      </c>
      <c r="D219" s="37" t="s">
        <v>375</v>
      </c>
      <c r="E219" s="166">
        <v>1</v>
      </c>
      <c r="F219" s="167">
        <v>0</v>
      </c>
      <c r="G219" s="167">
        <v>1</v>
      </c>
      <c r="H219" s="168">
        <v>0</v>
      </c>
      <c r="I219" s="169">
        <v>2</v>
      </c>
      <c r="J219" s="170">
        <v>1</v>
      </c>
      <c r="K219" s="171">
        <v>2</v>
      </c>
    </row>
    <row r="220" spans="1:11" ht="15">
      <c r="A220" s="163" t="s">
        <v>10</v>
      </c>
      <c r="B220" s="164" t="s">
        <v>91</v>
      </c>
      <c r="C220" s="165">
        <v>47299</v>
      </c>
      <c r="D220" s="37" t="s">
        <v>376</v>
      </c>
      <c r="E220" s="166">
        <v>4</v>
      </c>
      <c r="F220" s="167">
        <v>0</v>
      </c>
      <c r="G220" s="167">
        <v>4</v>
      </c>
      <c r="H220" s="168">
        <v>0</v>
      </c>
      <c r="I220" s="169">
        <v>5</v>
      </c>
      <c r="J220" s="170">
        <v>4</v>
      </c>
      <c r="K220" s="171">
        <v>5</v>
      </c>
    </row>
    <row r="221" spans="1:11" ht="15">
      <c r="A221" s="163" t="s">
        <v>10</v>
      </c>
      <c r="B221" s="164" t="s">
        <v>91</v>
      </c>
      <c r="C221" s="165">
        <v>47300</v>
      </c>
      <c r="D221" s="37" t="s">
        <v>377</v>
      </c>
      <c r="E221" s="166">
        <v>15</v>
      </c>
      <c r="F221" s="167">
        <v>0</v>
      </c>
      <c r="G221" s="167">
        <v>15</v>
      </c>
      <c r="H221" s="168">
        <v>0</v>
      </c>
      <c r="I221" s="169">
        <v>21.329999923706101</v>
      </c>
      <c r="J221" s="170">
        <v>15</v>
      </c>
      <c r="K221" s="171">
        <v>21.329999923706101</v>
      </c>
    </row>
    <row r="222" spans="1:11" ht="24">
      <c r="A222" s="163" t="s">
        <v>10</v>
      </c>
      <c r="B222" s="164" t="s">
        <v>91</v>
      </c>
      <c r="C222" s="165">
        <v>47420</v>
      </c>
      <c r="D222" s="172" t="s">
        <v>378</v>
      </c>
      <c r="E222" s="166">
        <v>1</v>
      </c>
      <c r="F222" s="167">
        <v>0</v>
      </c>
      <c r="G222" s="167">
        <v>1</v>
      </c>
      <c r="H222" s="168">
        <v>0</v>
      </c>
      <c r="I222" s="169">
        <v>3.75</v>
      </c>
      <c r="J222" s="170">
        <v>1</v>
      </c>
      <c r="K222" s="171">
        <v>3.75</v>
      </c>
    </row>
    <row r="223" spans="1:11" ht="24">
      <c r="A223" s="163" t="s">
        <v>10</v>
      </c>
      <c r="B223" s="164" t="s">
        <v>91</v>
      </c>
      <c r="C223" s="165">
        <v>47511</v>
      </c>
      <c r="D223" s="172" t="s">
        <v>379</v>
      </c>
      <c r="E223" s="166">
        <v>4</v>
      </c>
      <c r="F223" s="167">
        <v>0</v>
      </c>
      <c r="G223" s="167">
        <v>3</v>
      </c>
      <c r="H223" s="168">
        <v>0</v>
      </c>
      <c r="I223" s="169">
        <v>26.590000152587901</v>
      </c>
      <c r="J223" s="170">
        <v>4</v>
      </c>
      <c r="K223" s="171">
        <v>20.6099996566772</v>
      </c>
    </row>
    <row r="224" spans="1:11" ht="15">
      <c r="A224" s="163" t="s">
        <v>10</v>
      </c>
      <c r="B224" s="164" t="s">
        <v>91</v>
      </c>
      <c r="C224" s="165">
        <v>47512</v>
      </c>
      <c r="D224" s="37" t="s">
        <v>380</v>
      </c>
      <c r="E224" s="166">
        <v>2</v>
      </c>
      <c r="F224" s="167">
        <v>0</v>
      </c>
      <c r="G224" s="167">
        <v>2</v>
      </c>
      <c r="H224" s="168">
        <v>0</v>
      </c>
      <c r="I224" s="169">
        <v>2</v>
      </c>
      <c r="J224" s="170">
        <v>2</v>
      </c>
      <c r="K224" s="171">
        <v>2</v>
      </c>
    </row>
    <row r="225" spans="1:11" ht="24">
      <c r="A225" s="163" t="s">
        <v>10</v>
      </c>
      <c r="B225" s="164" t="s">
        <v>91</v>
      </c>
      <c r="C225" s="165">
        <v>47521</v>
      </c>
      <c r="D225" s="172" t="s">
        <v>381</v>
      </c>
      <c r="E225" s="166">
        <v>8</v>
      </c>
      <c r="F225" s="167">
        <v>0</v>
      </c>
      <c r="G225" s="167">
        <v>7</v>
      </c>
      <c r="H225" s="168">
        <v>1</v>
      </c>
      <c r="I225" s="169">
        <v>18.909999847412099</v>
      </c>
      <c r="J225" s="170">
        <v>8</v>
      </c>
      <c r="K225" s="171">
        <v>15.4899998903275</v>
      </c>
    </row>
    <row r="226" spans="1:11" ht="15">
      <c r="A226" s="163" t="s">
        <v>10</v>
      </c>
      <c r="B226" s="164" t="s">
        <v>91</v>
      </c>
      <c r="C226" s="165">
        <v>47522</v>
      </c>
      <c r="D226" s="37" t="s">
        <v>382</v>
      </c>
      <c r="E226" s="166">
        <v>1</v>
      </c>
      <c r="F226" s="167">
        <v>0</v>
      </c>
      <c r="G226" s="167">
        <v>1</v>
      </c>
      <c r="H226" s="168">
        <v>0</v>
      </c>
      <c r="I226" s="169">
        <v>9.3299999237060494</v>
      </c>
      <c r="J226" s="170">
        <v>1</v>
      </c>
      <c r="K226" s="171">
        <v>9.3299999237060494</v>
      </c>
    </row>
    <row r="227" spans="1:11" ht="15">
      <c r="A227" s="163" t="s">
        <v>10</v>
      </c>
      <c r="B227" s="164" t="s">
        <v>91</v>
      </c>
      <c r="C227" s="165">
        <v>47523</v>
      </c>
      <c r="D227" s="37" t="s">
        <v>383</v>
      </c>
      <c r="E227" s="166">
        <v>4</v>
      </c>
      <c r="F227" s="167">
        <v>0</v>
      </c>
      <c r="G227" s="167">
        <v>4</v>
      </c>
      <c r="H227" s="168">
        <v>0</v>
      </c>
      <c r="I227" s="169">
        <v>6.1700000762939498</v>
      </c>
      <c r="J227" s="170">
        <v>4</v>
      </c>
      <c r="K227" s="171">
        <v>6.1700000762939498</v>
      </c>
    </row>
    <row r="228" spans="1:11" ht="15">
      <c r="A228" s="163" t="s">
        <v>10</v>
      </c>
      <c r="B228" s="164" t="s">
        <v>91</v>
      </c>
      <c r="C228" s="165">
        <v>47540</v>
      </c>
      <c r="D228" s="37" t="s">
        <v>384</v>
      </c>
      <c r="E228" s="166">
        <v>3</v>
      </c>
      <c r="F228" s="167">
        <v>0</v>
      </c>
      <c r="G228" s="167">
        <v>2</v>
      </c>
      <c r="H228" s="168">
        <v>0</v>
      </c>
      <c r="I228" s="169">
        <v>50</v>
      </c>
      <c r="J228" s="170">
        <v>3</v>
      </c>
      <c r="K228" s="171">
        <v>13.6199998855591</v>
      </c>
    </row>
    <row r="229" spans="1:11" ht="15">
      <c r="A229" s="163" t="s">
        <v>10</v>
      </c>
      <c r="B229" s="164" t="s">
        <v>91</v>
      </c>
      <c r="C229" s="165">
        <v>47591</v>
      </c>
      <c r="D229" s="37" t="s">
        <v>385</v>
      </c>
      <c r="E229" s="166">
        <v>8</v>
      </c>
      <c r="F229" s="167">
        <v>0</v>
      </c>
      <c r="G229" s="167">
        <v>6</v>
      </c>
      <c r="H229" s="168">
        <v>2</v>
      </c>
      <c r="I229" s="169">
        <v>20.079999923706101</v>
      </c>
      <c r="J229" s="170">
        <v>8</v>
      </c>
      <c r="K229" s="171">
        <v>17.309999823570301</v>
      </c>
    </row>
    <row r="230" spans="1:11" ht="15">
      <c r="A230" s="163" t="s">
        <v>10</v>
      </c>
      <c r="B230" s="164" t="s">
        <v>91</v>
      </c>
      <c r="C230" s="165">
        <v>47592</v>
      </c>
      <c r="D230" s="37" t="s">
        <v>386</v>
      </c>
      <c r="E230" s="166">
        <v>9</v>
      </c>
      <c r="F230" s="167">
        <v>1</v>
      </c>
      <c r="G230" s="167">
        <v>8</v>
      </c>
      <c r="H230" s="168">
        <v>0</v>
      </c>
      <c r="I230" s="169">
        <v>13.170000076293899</v>
      </c>
      <c r="J230" s="170">
        <v>9</v>
      </c>
      <c r="K230" s="171">
        <v>9.9600000381469709</v>
      </c>
    </row>
    <row r="231" spans="1:11" ht="15">
      <c r="A231" s="163" t="s">
        <v>10</v>
      </c>
      <c r="B231" s="164" t="s">
        <v>91</v>
      </c>
      <c r="C231" s="165">
        <v>47593</v>
      </c>
      <c r="D231" s="37" t="s">
        <v>387</v>
      </c>
      <c r="E231" s="166">
        <v>2</v>
      </c>
      <c r="F231" s="167">
        <v>0</v>
      </c>
      <c r="G231" s="167">
        <v>1</v>
      </c>
      <c r="H231" s="168">
        <v>0</v>
      </c>
      <c r="I231" s="169">
        <v>5.1700000762939498</v>
      </c>
      <c r="J231" s="170">
        <v>3</v>
      </c>
      <c r="K231" s="171">
        <v>5.1700000762939498</v>
      </c>
    </row>
    <row r="232" spans="1:11" ht="15">
      <c r="A232" s="163" t="s">
        <v>10</v>
      </c>
      <c r="B232" s="164" t="s">
        <v>91</v>
      </c>
      <c r="C232" s="165">
        <v>47621</v>
      </c>
      <c r="D232" s="37" t="s">
        <v>388</v>
      </c>
      <c r="E232" s="166">
        <v>1</v>
      </c>
      <c r="F232" s="167">
        <v>0</v>
      </c>
      <c r="G232" s="167">
        <v>1</v>
      </c>
      <c r="H232" s="168">
        <v>0</v>
      </c>
      <c r="I232" s="169">
        <v>1</v>
      </c>
      <c r="J232" s="170">
        <v>1</v>
      </c>
      <c r="K232" s="171">
        <v>1</v>
      </c>
    </row>
    <row r="233" spans="1:11" ht="15">
      <c r="A233" s="163" t="s">
        <v>10</v>
      </c>
      <c r="B233" s="164" t="s">
        <v>91</v>
      </c>
      <c r="C233" s="165">
        <v>47622</v>
      </c>
      <c r="D233" s="37" t="s">
        <v>389</v>
      </c>
      <c r="E233" s="166">
        <v>4</v>
      </c>
      <c r="F233" s="167">
        <v>0</v>
      </c>
      <c r="G233" s="167">
        <v>3</v>
      </c>
      <c r="H233" s="168">
        <v>0</v>
      </c>
      <c r="I233" s="169">
        <v>8.3400001525878906</v>
      </c>
      <c r="J233" s="170">
        <v>4</v>
      </c>
      <c r="K233" s="171">
        <v>5.8499999046325701</v>
      </c>
    </row>
    <row r="234" spans="1:11" ht="15">
      <c r="A234" s="163" t="s">
        <v>10</v>
      </c>
      <c r="B234" s="164" t="s">
        <v>91</v>
      </c>
      <c r="C234" s="165">
        <v>47630</v>
      </c>
      <c r="D234" s="37" t="s">
        <v>390</v>
      </c>
      <c r="E234" s="166">
        <v>2</v>
      </c>
      <c r="F234" s="167">
        <v>0</v>
      </c>
      <c r="G234" s="167">
        <v>2</v>
      </c>
      <c r="H234" s="168">
        <v>0</v>
      </c>
      <c r="I234" s="169">
        <v>2</v>
      </c>
      <c r="J234" s="170">
        <v>2</v>
      </c>
      <c r="K234" s="171">
        <v>2</v>
      </c>
    </row>
    <row r="235" spans="1:11" ht="15">
      <c r="A235" s="163" t="s">
        <v>10</v>
      </c>
      <c r="B235" s="164" t="s">
        <v>91</v>
      </c>
      <c r="C235" s="165">
        <v>47641</v>
      </c>
      <c r="D235" s="37" t="s">
        <v>391</v>
      </c>
      <c r="E235" s="166">
        <v>2</v>
      </c>
      <c r="F235" s="167">
        <v>0</v>
      </c>
      <c r="G235" s="167">
        <v>2</v>
      </c>
      <c r="H235" s="168">
        <v>0</v>
      </c>
      <c r="I235" s="169">
        <v>17.920000076293899</v>
      </c>
      <c r="J235" s="170">
        <v>2</v>
      </c>
      <c r="K235" s="171">
        <v>17.920000076293899</v>
      </c>
    </row>
    <row r="236" spans="1:11" ht="15">
      <c r="A236" s="163" t="s">
        <v>10</v>
      </c>
      <c r="B236" s="164" t="s">
        <v>91</v>
      </c>
      <c r="C236" s="165">
        <v>47711</v>
      </c>
      <c r="D236" s="37" t="s">
        <v>392</v>
      </c>
      <c r="E236" s="166">
        <v>18</v>
      </c>
      <c r="F236" s="167">
        <v>0</v>
      </c>
      <c r="G236" s="167">
        <v>12</v>
      </c>
      <c r="H236" s="168">
        <v>0</v>
      </c>
      <c r="I236" s="169">
        <v>72.750000178813906</v>
      </c>
      <c r="J236" s="170">
        <v>18</v>
      </c>
      <c r="K236" s="171">
        <v>46.219999849796302</v>
      </c>
    </row>
    <row r="237" spans="1:11" ht="15">
      <c r="A237" s="163" t="s">
        <v>10</v>
      </c>
      <c r="B237" s="164" t="s">
        <v>91</v>
      </c>
      <c r="C237" s="165">
        <v>47712</v>
      </c>
      <c r="D237" s="37" t="s">
        <v>393</v>
      </c>
      <c r="E237" s="166">
        <v>6</v>
      </c>
      <c r="F237" s="167">
        <v>0</v>
      </c>
      <c r="G237" s="167">
        <v>5</v>
      </c>
      <c r="H237" s="168">
        <v>0</v>
      </c>
      <c r="I237" s="169">
        <v>24.180000185966499</v>
      </c>
      <c r="J237" s="170">
        <v>6</v>
      </c>
      <c r="K237" s="171">
        <v>11.3200000524521</v>
      </c>
    </row>
    <row r="238" spans="1:11" ht="15">
      <c r="A238" s="163" t="s">
        <v>10</v>
      </c>
      <c r="B238" s="164" t="s">
        <v>91</v>
      </c>
      <c r="C238" s="165">
        <v>47713</v>
      </c>
      <c r="D238" s="37" t="s">
        <v>394</v>
      </c>
      <c r="E238" s="166">
        <v>5</v>
      </c>
      <c r="F238" s="167">
        <v>0</v>
      </c>
      <c r="G238" s="167">
        <v>3</v>
      </c>
      <c r="H238" s="168">
        <v>0</v>
      </c>
      <c r="I238" s="169">
        <v>37.309999465942397</v>
      </c>
      <c r="J238" s="170">
        <v>5</v>
      </c>
      <c r="K238" s="171">
        <v>9.25</v>
      </c>
    </row>
    <row r="239" spans="1:11" ht="15">
      <c r="A239" s="163" t="s">
        <v>10</v>
      </c>
      <c r="B239" s="164" t="s">
        <v>91</v>
      </c>
      <c r="C239" s="165">
        <v>47721</v>
      </c>
      <c r="D239" s="37" t="s">
        <v>395</v>
      </c>
      <c r="E239" s="166">
        <v>4</v>
      </c>
      <c r="F239" s="167">
        <v>0</v>
      </c>
      <c r="G239" s="167">
        <v>4</v>
      </c>
      <c r="H239" s="168">
        <v>0</v>
      </c>
      <c r="I239" s="169">
        <v>7.3299999237060502</v>
      </c>
      <c r="J239" s="170">
        <v>4</v>
      </c>
      <c r="K239" s="171">
        <v>7.3299999237060502</v>
      </c>
    </row>
    <row r="240" spans="1:11" ht="15">
      <c r="A240" s="163" t="s">
        <v>10</v>
      </c>
      <c r="B240" s="164" t="s">
        <v>91</v>
      </c>
      <c r="C240" s="165">
        <v>47722</v>
      </c>
      <c r="D240" s="37" t="s">
        <v>396</v>
      </c>
      <c r="E240" s="166">
        <v>2</v>
      </c>
      <c r="F240" s="167">
        <v>0</v>
      </c>
      <c r="G240" s="167">
        <v>2</v>
      </c>
      <c r="H240" s="168">
        <v>0</v>
      </c>
      <c r="I240" s="169">
        <v>6</v>
      </c>
      <c r="J240" s="170">
        <v>2</v>
      </c>
      <c r="K240" s="171">
        <v>6</v>
      </c>
    </row>
    <row r="241" spans="1:11" ht="15">
      <c r="A241" s="163" t="s">
        <v>10</v>
      </c>
      <c r="B241" s="164" t="s">
        <v>91</v>
      </c>
      <c r="C241" s="165">
        <v>47731</v>
      </c>
      <c r="D241" s="37" t="s">
        <v>397</v>
      </c>
      <c r="E241" s="166">
        <v>2</v>
      </c>
      <c r="F241" s="167">
        <v>0</v>
      </c>
      <c r="G241" s="167">
        <v>2</v>
      </c>
      <c r="H241" s="168">
        <v>0</v>
      </c>
      <c r="I241" s="169">
        <v>6.9200000762939498</v>
      </c>
      <c r="J241" s="170">
        <v>2</v>
      </c>
      <c r="K241" s="171">
        <v>6.9200000762939498</v>
      </c>
    </row>
    <row r="242" spans="1:11" ht="24">
      <c r="A242" s="163" t="s">
        <v>10</v>
      </c>
      <c r="B242" s="164" t="s">
        <v>91</v>
      </c>
      <c r="C242" s="165">
        <v>47732</v>
      </c>
      <c r="D242" s="172" t="s">
        <v>398</v>
      </c>
      <c r="E242" s="166">
        <v>1</v>
      </c>
      <c r="F242" s="167">
        <v>0</v>
      </c>
      <c r="G242" s="167">
        <v>1</v>
      </c>
      <c r="H242" s="168">
        <v>0</v>
      </c>
      <c r="I242" s="169">
        <v>2.0799999237060498</v>
      </c>
      <c r="J242" s="170">
        <v>1</v>
      </c>
      <c r="K242" s="171">
        <v>2.0799999237060498</v>
      </c>
    </row>
    <row r="243" spans="1:11" ht="15">
      <c r="A243" s="163" t="s">
        <v>10</v>
      </c>
      <c r="B243" s="164" t="s">
        <v>91</v>
      </c>
      <c r="C243" s="165">
        <v>47740</v>
      </c>
      <c r="D243" s="37" t="s">
        <v>399</v>
      </c>
      <c r="E243" s="166">
        <v>1</v>
      </c>
      <c r="F243" s="167">
        <v>0</v>
      </c>
      <c r="G243" s="167">
        <v>1</v>
      </c>
      <c r="H243" s="168">
        <v>0</v>
      </c>
      <c r="I243" s="169">
        <v>2</v>
      </c>
      <c r="J243" s="170">
        <v>1</v>
      </c>
      <c r="K243" s="171">
        <v>2</v>
      </c>
    </row>
    <row r="244" spans="1:11" ht="24">
      <c r="A244" s="163" t="s">
        <v>10</v>
      </c>
      <c r="B244" s="164" t="s">
        <v>91</v>
      </c>
      <c r="C244" s="165">
        <v>47751</v>
      </c>
      <c r="D244" s="172" t="s">
        <v>400</v>
      </c>
      <c r="E244" s="166">
        <v>5</v>
      </c>
      <c r="F244" s="167">
        <v>0</v>
      </c>
      <c r="G244" s="167">
        <v>4</v>
      </c>
      <c r="H244" s="168">
        <v>1</v>
      </c>
      <c r="I244" s="169">
        <v>28.159999966621399</v>
      </c>
      <c r="J244" s="170">
        <v>6</v>
      </c>
      <c r="K244" s="171">
        <v>19.680000424385099</v>
      </c>
    </row>
    <row r="245" spans="1:11" ht="15">
      <c r="A245" s="163" t="s">
        <v>10</v>
      </c>
      <c r="B245" s="164" t="s">
        <v>91</v>
      </c>
      <c r="C245" s="165">
        <v>47762</v>
      </c>
      <c r="D245" s="37" t="s">
        <v>401</v>
      </c>
      <c r="E245" s="166">
        <v>1</v>
      </c>
      <c r="F245" s="167">
        <v>0</v>
      </c>
      <c r="G245" s="167">
        <v>1</v>
      </c>
      <c r="H245" s="168">
        <v>0</v>
      </c>
      <c r="I245" s="169">
        <v>1</v>
      </c>
      <c r="J245" s="170">
        <v>1</v>
      </c>
      <c r="K245" s="171">
        <v>1</v>
      </c>
    </row>
    <row r="246" spans="1:11" ht="15">
      <c r="A246" s="163" t="s">
        <v>10</v>
      </c>
      <c r="B246" s="164" t="s">
        <v>91</v>
      </c>
      <c r="C246" s="165">
        <v>47770</v>
      </c>
      <c r="D246" s="37" t="s">
        <v>402</v>
      </c>
      <c r="E246" s="166">
        <v>4</v>
      </c>
      <c r="F246" s="167">
        <v>1</v>
      </c>
      <c r="G246" s="167">
        <v>4</v>
      </c>
      <c r="H246" s="168">
        <v>0</v>
      </c>
      <c r="I246" s="169">
        <v>8.3299998641014099</v>
      </c>
      <c r="J246" s="170">
        <v>4</v>
      </c>
      <c r="K246" s="171">
        <v>8.3299998641014099</v>
      </c>
    </row>
    <row r="247" spans="1:11" ht="15">
      <c r="A247" s="163" t="s">
        <v>10</v>
      </c>
      <c r="B247" s="164" t="s">
        <v>91</v>
      </c>
      <c r="C247" s="165">
        <v>47782</v>
      </c>
      <c r="D247" s="37" t="s">
        <v>403</v>
      </c>
      <c r="E247" s="166">
        <v>4</v>
      </c>
      <c r="F247" s="167">
        <v>0</v>
      </c>
      <c r="G247" s="167">
        <v>4</v>
      </c>
      <c r="H247" s="168">
        <v>0</v>
      </c>
      <c r="I247" s="169">
        <v>5</v>
      </c>
      <c r="J247" s="170">
        <v>4</v>
      </c>
      <c r="K247" s="171">
        <v>5</v>
      </c>
    </row>
    <row r="248" spans="1:11" ht="24">
      <c r="A248" s="163" t="s">
        <v>10</v>
      </c>
      <c r="B248" s="164" t="s">
        <v>91</v>
      </c>
      <c r="C248" s="165">
        <v>47783</v>
      </c>
      <c r="D248" s="172" t="s">
        <v>404</v>
      </c>
      <c r="E248" s="166">
        <v>3</v>
      </c>
      <c r="F248" s="167">
        <v>0</v>
      </c>
      <c r="G248" s="167">
        <v>2</v>
      </c>
      <c r="H248" s="168">
        <v>0</v>
      </c>
      <c r="I248" s="169">
        <v>16.579999923706101</v>
      </c>
      <c r="J248" s="170">
        <v>3</v>
      </c>
      <c r="K248" s="171">
        <v>12.9099998474121</v>
      </c>
    </row>
    <row r="249" spans="1:11" ht="15">
      <c r="A249" s="163" t="s">
        <v>10</v>
      </c>
      <c r="B249" s="164" t="s">
        <v>91</v>
      </c>
      <c r="C249" s="165">
        <v>47784</v>
      </c>
      <c r="D249" s="37" t="s">
        <v>405</v>
      </c>
      <c r="E249" s="166">
        <v>1</v>
      </c>
      <c r="F249" s="167">
        <v>0</v>
      </c>
      <c r="G249" s="167">
        <v>1</v>
      </c>
      <c r="H249" s="168">
        <v>0</v>
      </c>
      <c r="I249" s="169">
        <v>1</v>
      </c>
      <c r="J249" s="170">
        <v>1</v>
      </c>
      <c r="K249" s="171">
        <v>1</v>
      </c>
    </row>
    <row r="250" spans="1:11" ht="15">
      <c r="A250" s="163" t="s">
        <v>10</v>
      </c>
      <c r="B250" s="164" t="s">
        <v>91</v>
      </c>
      <c r="C250" s="165">
        <v>47786</v>
      </c>
      <c r="D250" s="37" t="s">
        <v>406</v>
      </c>
      <c r="E250" s="166">
        <v>8</v>
      </c>
      <c r="F250" s="167">
        <v>0</v>
      </c>
      <c r="G250" s="167">
        <v>8</v>
      </c>
      <c r="H250" s="168">
        <v>0</v>
      </c>
      <c r="I250" s="169">
        <v>9.5900000929832494</v>
      </c>
      <c r="J250" s="170">
        <v>8</v>
      </c>
      <c r="K250" s="171">
        <v>9.5900000929832494</v>
      </c>
    </row>
    <row r="251" spans="1:11" ht="15">
      <c r="A251" s="163" t="s">
        <v>10</v>
      </c>
      <c r="B251" s="164" t="s">
        <v>91</v>
      </c>
      <c r="C251" s="165">
        <v>47789</v>
      </c>
      <c r="D251" s="37" t="s">
        <v>407</v>
      </c>
      <c r="E251" s="166">
        <v>5</v>
      </c>
      <c r="F251" s="167">
        <v>0</v>
      </c>
      <c r="G251" s="167">
        <v>5</v>
      </c>
      <c r="H251" s="168">
        <v>0</v>
      </c>
      <c r="I251" s="169">
        <v>4.3299999833107004</v>
      </c>
      <c r="J251" s="170">
        <v>5</v>
      </c>
      <c r="K251" s="171">
        <v>4.3299999833107004</v>
      </c>
    </row>
    <row r="252" spans="1:11" ht="15">
      <c r="A252" s="163" t="s">
        <v>10</v>
      </c>
      <c r="B252" s="164" t="s">
        <v>91</v>
      </c>
      <c r="C252" s="165">
        <v>47793</v>
      </c>
      <c r="D252" s="37" t="s">
        <v>408</v>
      </c>
      <c r="E252" s="166">
        <v>1</v>
      </c>
      <c r="F252" s="167">
        <v>1</v>
      </c>
      <c r="G252" s="167">
        <v>1</v>
      </c>
      <c r="H252" s="168">
        <v>0</v>
      </c>
      <c r="I252" s="169">
        <v>2</v>
      </c>
      <c r="J252" s="170">
        <v>1</v>
      </c>
      <c r="K252" s="171">
        <v>2</v>
      </c>
    </row>
    <row r="253" spans="1:11" ht="15">
      <c r="A253" s="163" t="s">
        <v>10</v>
      </c>
      <c r="B253" s="164" t="s">
        <v>91</v>
      </c>
      <c r="C253" s="165">
        <v>47810</v>
      </c>
      <c r="D253" s="37" t="s">
        <v>409</v>
      </c>
      <c r="E253" s="166">
        <v>1</v>
      </c>
      <c r="F253" s="167">
        <v>0</v>
      </c>
      <c r="G253" s="167">
        <v>1</v>
      </c>
      <c r="H253" s="168">
        <v>0</v>
      </c>
      <c r="I253" s="169">
        <v>1</v>
      </c>
      <c r="J253" s="170">
        <v>1</v>
      </c>
      <c r="K253" s="171">
        <v>1</v>
      </c>
    </row>
    <row r="254" spans="1:11" ht="24">
      <c r="A254" s="163" t="s">
        <v>10</v>
      </c>
      <c r="B254" s="164" t="s">
        <v>91</v>
      </c>
      <c r="C254" s="165">
        <v>47820</v>
      </c>
      <c r="D254" s="172" t="s">
        <v>410</v>
      </c>
      <c r="E254" s="166">
        <v>11</v>
      </c>
      <c r="F254" s="167">
        <v>0</v>
      </c>
      <c r="G254" s="167">
        <v>11</v>
      </c>
      <c r="H254" s="168">
        <v>0</v>
      </c>
      <c r="I254" s="169">
        <v>12</v>
      </c>
      <c r="J254" s="170">
        <v>11</v>
      </c>
      <c r="K254" s="171">
        <v>12</v>
      </c>
    </row>
    <row r="255" spans="1:11" ht="15">
      <c r="A255" s="163" t="s">
        <v>10</v>
      </c>
      <c r="B255" s="164" t="s">
        <v>91</v>
      </c>
      <c r="C255" s="165">
        <v>47890</v>
      </c>
      <c r="D255" s="37" t="s">
        <v>411</v>
      </c>
      <c r="E255" s="166">
        <v>9</v>
      </c>
      <c r="F255" s="167">
        <v>0</v>
      </c>
      <c r="G255" s="167">
        <v>9</v>
      </c>
      <c r="H255" s="168">
        <v>0</v>
      </c>
      <c r="I255" s="169">
        <v>9.5</v>
      </c>
      <c r="J255" s="170">
        <v>9</v>
      </c>
      <c r="K255" s="171">
        <v>9.5</v>
      </c>
    </row>
    <row r="256" spans="1:11" ht="15">
      <c r="A256" s="163" t="s">
        <v>10</v>
      </c>
      <c r="B256" s="164" t="s">
        <v>91</v>
      </c>
      <c r="C256" s="165">
        <v>47912</v>
      </c>
      <c r="D256" s="37" t="s">
        <v>412</v>
      </c>
      <c r="E256" s="166">
        <v>1</v>
      </c>
      <c r="F256" s="167">
        <v>0</v>
      </c>
      <c r="G256" s="167">
        <v>1</v>
      </c>
      <c r="H256" s="168">
        <v>0</v>
      </c>
      <c r="I256" s="169">
        <v>2.0799999237060498</v>
      </c>
      <c r="J256" s="170">
        <v>1</v>
      </c>
      <c r="K256" s="171">
        <v>2.0799999237060498</v>
      </c>
    </row>
    <row r="257" spans="1:11" ht="24">
      <c r="A257" s="163" t="s">
        <v>10</v>
      </c>
      <c r="B257" s="164" t="s">
        <v>91</v>
      </c>
      <c r="C257" s="165">
        <v>47913</v>
      </c>
      <c r="D257" s="172" t="s">
        <v>413</v>
      </c>
      <c r="E257" s="166">
        <v>2</v>
      </c>
      <c r="F257" s="167">
        <v>0</v>
      </c>
      <c r="G257" s="167">
        <v>2</v>
      </c>
      <c r="H257" s="168">
        <v>0</v>
      </c>
      <c r="I257" s="169">
        <v>10.840000033378599</v>
      </c>
      <c r="J257" s="170">
        <v>2</v>
      </c>
      <c r="K257" s="171">
        <v>10.840000033378599</v>
      </c>
    </row>
    <row r="258" spans="1:11" ht="24">
      <c r="A258" s="163" t="s">
        <v>10</v>
      </c>
      <c r="B258" s="164" t="s">
        <v>91</v>
      </c>
      <c r="C258" s="165">
        <v>47991</v>
      </c>
      <c r="D258" s="172" t="s">
        <v>414</v>
      </c>
      <c r="E258" s="166">
        <v>8</v>
      </c>
      <c r="F258" s="167">
        <v>0</v>
      </c>
      <c r="G258" s="167">
        <v>7</v>
      </c>
      <c r="H258" s="168">
        <v>1</v>
      </c>
      <c r="I258" s="169">
        <v>280</v>
      </c>
      <c r="J258" s="170">
        <v>8</v>
      </c>
      <c r="K258" s="171">
        <v>10.039999961853001</v>
      </c>
    </row>
    <row r="259" spans="1:11" ht="15">
      <c r="A259" s="163" t="s">
        <v>10</v>
      </c>
      <c r="B259" s="164" t="s">
        <v>91</v>
      </c>
      <c r="C259" s="165">
        <v>47992</v>
      </c>
      <c r="D259" s="37" t="s">
        <v>415</v>
      </c>
      <c r="E259" s="166">
        <v>2</v>
      </c>
      <c r="F259" s="167">
        <v>0</v>
      </c>
      <c r="G259" s="167">
        <v>2</v>
      </c>
      <c r="H259" s="168">
        <v>0</v>
      </c>
      <c r="I259" s="169">
        <v>14.9099998474121</v>
      </c>
      <c r="J259" s="170">
        <v>2</v>
      </c>
      <c r="K259" s="171">
        <v>14.9099998474121</v>
      </c>
    </row>
    <row r="260" spans="1:11" ht="15">
      <c r="A260" s="163" t="s">
        <v>12</v>
      </c>
      <c r="B260" s="164" t="s">
        <v>93</v>
      </c>
      <c r="C260" s="165">
        <v>49100</v>
      </c>
      <c r="D260" s="37" t="s">
        <v>416</v>
      </c>
      <c r="E260" s="166">
        <v>1</v>
      </c>
      <c r="F260" s="167"/>
      <c r="G260" s="167">
        <v>0</v>
      </c>
      <c r="H260" s="168">
        <v>1</v>
      </c>
      <c r="I260" s="169">
        <v>53438</v>
      </c>
      <c r="J260" s="170">
        <v>1</v>
      </c>
      <c r="K260" s="171">
        <v>108</v>
      </c>
    </row>
    <row r="261" spans="1:11" ht="15">
      <c r="A261" s="163" t="s">
        <v>12</v>
      </c>
      <c r="B261" s="164" t="s">
        <v>93</v>
      </c>
      <c r="C261" s="165">
        <v>49310</v>
      </c>
      <c r="D261" s="37" t="s">
        <v>417</v>
      </c>
      <c r="E261" s="166">
        <v>3</v>
      </c>
      <c r="F261" s="167">
        <v>0</v>
      </c>
      <c r="G261" s="167">
        <v>1</v>
      </c>
      <c r="H261" s="168">
        <v>0</v>
      </c>
      <c r="I261" s="169">
        <v>4798</v>
      </c>
      <c r="J261" s="170">
        <v>5</v>
      </c>
      <c r="K261" s="171">
        <v>615.65998840331997</v>
      </c>
    </row>
    <row r="262" spans="1:11" ht="15">
      <c r="A262" s="163" t="s">
        <v>12</v>
      </c>
      <c r="B262" s="164" t="s">
        <v>93</v>
      </c>
      <c r="C262" s="165">
        <v>49322</v>
      </c>
      <c r="D262" s="37" t="s">
        <v>418</v>
      </c>
      <c r="E262" s="166">
        <v>2</v>
      </c>
      <c r="F262" s="167">
        <v>0</v>
      </c>
      <c r="G262" s="167">
        <v>1</v>
      </c>
      <c r="H262" s="168">
        <v>0</v>
      </c>
      <c r="I262" s="169">
        <v>26.420000076293899</v>
      </c>
      <c r="J262" s="170">
        <v>2</v>
      </c>
      <c r="K262" s="171">
        <v>14.420000076293899</v>
      </c>
    </row>
    <row r="263" spans="1:11" ht="15">
      <c r="A263" s="163" t="s">
        <v>12</v>
      </c>
      <c r="B263" s="164" t="s">
        <v>93</v>
      </c>
      <c r="C263" s="165">
        <v>49390</v>
      </c>
      <c r="D263" s="37" t="s">
        <v>419</v>
      </c>
      <c r="E263" s="166">
        <v>1</v>
      </c>
      <c r="F263" s="167">
        <v>0</v>
      </c>
      <c r="G263" s="167">
        <v>1</v>
      </c>
      <c r="H263" s="168">
        <v>0</v>
      </c>
      <c r="I263" s="169">
        <v>1</v>
      </c>
      <c r="J263" s="170">
        <v>1</v>
      </c>
      <c r="K263" s="171">
        <v>1</v>
      </c>
    </row>
    <row r="264" spans="1:11" ht="15">
      <c r="A264" s="163" t="s">
        <v>12</v>
      </c>
      <c r="B264" s="164" t="s">
        <v>93</v>
      </c>
      <c r="C264" s="165">
        <v>49410</v>
      </c>
      <c r="D264" s="37" t="s">
        <v>420</v>
      </c>
      <c r="E264" s="166">
        <v>70</v>
      </c>
      <c r="F264" s="167">
        <v>11</v>
      </c>
      <c r="G264" s="167">
        <v>55</v>
      </c>
      <c r="H264" s="168">
        <v>4</v>
      </c>
      <c r="I264" s="169">
        <v>3791.3400035500499</v>
      </c>
      <c r="J264" s="170">
        <v>71</v>
      </c>
      <c r="K264" s="171">
        <v>518.91000252962101</v>
      </c>
    </row>
    <row r="265" spans="1:11" ht="15">
      <c r="A265" s="163" t="s">
        <v>12</v>
      </c>
      <c r="B265" s="164" t="s">
        <v>93</v>
      </c>
      <c r="C265" s="165">
        <v>49420</v>
      </c>
      <c r="D265" s="37" t="s">
        <v>421</v>
      </c>
      <c r="E265" s="166">
        <v>1</v>
      </c>
      <c r="F265" s="167">
        <v>0</v>
      </c>
      <c r="G265" s="167">
        <v>1</v>
      </c>
      <c r="H265" s="168">
        <v>0</v>
      </c>
      <c r="I265" s="169">
        <v>4</v>
      </c>
      <c r="J265" s="170">
        <v>1</v>
      </c>
      <c r="K265" s="171">
        <v>4</v>
      </c>
    </row>
    <row r="266" spans="1:11" ht="15">
      <c r="A266" s="163" t="s">
        <v>12</v>
      </c>
      <c r="B266" s="164" t="s">
        <v>95</v>
      </c>
      <c r="C266" s="165">
        <v>52101</v>
      </c>
      <c r="D266" s="37" t="s">
        <v>422</v>
      </c>
      <c r="E266" s="166">
        <v>4</v>
      </c>
      <c r="F266" s="167">
        <v>0</v>
      </c>
      <c r="G266" s="167">
        <v>2</v>
      </c>
      <c r="H266" s="168">
        <v>0</v>
      </c>
      <c r="I266" s="169">
        <v>18.579999923706101</v>
      </c>
      <c r="J266" s="170">
        <v>4</v>
      </c>
      <c r="K266" s="171">
        <v>7.1199998855590803</v>
      </c>
    </row>
    <row r="267" spans="1:11" ht="15">
      <c r="A267" s="163" t="s">
        <v>12</v>
      </c>
      <c r="B267" s="164" t="s">
        <v>95</v>
      </c>
      <c r="C267" s="165">
        <v>52102</v>
      </c>
      <c r="D267" s="37" t="s">
        <v>423</v>
      </c>
      <c r="E267" s="166">
        <v>1</v>
      </c>
      <c r="F267" s="167">
        <v>0</v>
      </c>
      <c r="G267" s="167">
        <v>1</v>
      </c>
      <c r="H267" s="168">
        <v>0</v>
      </c>
      <c r="I267" s="169">
        <v>4.0799999237060502</v>
      </c>
      <c r="J267" s="170">
        <v>1</v>
      </c>
      <c r="K267" s="171">
        <v>4.0799999237060502</v>
      </c>
    </row>
    <row r="268" spans="1:11" ht="15">
      <c r="A268" s="163" t="s">
        <v>12</v>
      </c>
      <c r="B268" s="164" t="s">
        <v>95</v>
      </c>
      <c r="C268" s="165">
        <v>52211</v>
      </c>
      <c r="D268" s="37" t="s">
        <v>424</v>
      </c>
      <c r="E268" s="166">
        <v>1</v>
      </c>
      <c r="F268" s="167"/>
      <c r="G268" s="167">
        <v>0</v>
      </c>
      <c r="H268" s="168">
        <v>1</v>
      </c>
      <c r="I268" s="169">
        <v>33656</v>
      </c>
      <c r="J268" s="170">
        <v>2</v>
      </c>
      <c r="K268" s="171">
        <v>22</v>
      </c>
    </row>
    <row r="269" spans="1:11" ht="15">
      <c r="A269" s="163" t="s">
        <v>12</v>
      </c>
      <c r="B269" s="164" t="s">
        <v>95</v>
      </c>
      <c r="C269" s="165">
        <v>52215</v>
      </c>
      <c r="D269" s="37" t="s">
        <v>425</v>
      </c>
      <c r="E269" s="166">
        <v>9</v>
      </c>
      <c r="F269" s="167">
        <v>0</v>
      </c>
      <c r="G269" s="167">
        <v>8</v>
      </c>
      <c r="H269" s="168">
        <v>1</v>
      </c>
      <c r="I269" s="169">
        <v>116.489999949932</v>
      </c>
      <c r="J269" s="170">
        <v>9</v>
      </c>
      <c r="K269" s="171">
        <v>29.739999949932098</v>
      </c>
    </row>
    <row r="270" spans="1:11" ht="15">
      <c r="A270" s="163" t="s">
        <v>12</v>
      </c>
      <c r="B270" s="164" t="s">
        <v>95</v>
      </c>
      <c r="C270" s="165">
        <v>52216</v>
      </c>
      <c r="D270" s="37" t="s">
        <v>426</v>
      </c>
      <c r="E270" s="166">
        <v>1</v>
      </c>
      <c r="F270" s="167">
        <v>0</v>
      </c>
      <c r="G270" s="167">
        <v>1</v>
      </c>
      <c r="H270" s="168">
        <v>0</v>
      </c>
      <c r="I270" s="169">
        <v>3.4200000762939502</v>
      </c>
      <c r="J270" s="170">
        <v>1</v>
      </c>
      <c r="K270" s="171">
        <v>3.4200000762939502</v>
      </c>
    </row>
    <row r="271" spans="1:11" ht="15">
      <c r="A271" s="163" t="s">
        <v>12</v>
      </c>
      <c r="B271" s="164" t="s">
        <v>95</v>
      </c>
      <c r="C271" s="165">
        <v>52219</v>
      </c>
      <c r="D271" s="37" t="s">
        <v>427</v>
      </c>
      <c r="E271" s="166">
        <v>5</v>
      </c>
      <c r="F271" s="167">
        <v>0</v>
      </c>
      <c r="G271" s="167">
        <v>4</v>
      </c>
      <c r="H271" s="168">
        <v>1</v>
      </c>
      <c r="I271" s="169">
        <v>93.409999847412095</v>
      </c>
      <c r="J271" s="170">
        <v>5</v>
      </c>
      <c r="K271" s="171">
        <v>28.309999823570301</v>
      </c>
    </row>
    <row r="272" spans="1:11" ht="15">
      <c r="A272" s="163" t="s">
        <v>12</v>
      </c>
      <c r="B272" s="164" t="s">
        <v>95</v>
      </c>
      <c r="C272" s="165">
        <v>52220</v>
      </c>
      <c r="D272" s="37" t="s">
        <v>428</v>
      </c>
      <c r="E272" s="166">
        <v>2</v>
      </c>
      <c r="F272" s="167">
        <v>0</v>
      </c>
      <c r="G272" s="167">
        <v>2</v>
      </c>
      <c r="H272" s="168">
        <v>0</v>
      </c>
      <c r="I272" s="169">
        <v>13.579999923706101</v>
      </c>
      <c r="J272" s="170">
        <v>2</v>
      </c>
      <c r="K272" s="171">
        <v>13.579999923706101</v>
      </c>
    </row>
    <row r="273" spans="1:11" ht="15">
      <c r="A273" s="163" t="s">
        <v>12</v>
      </c>
      <c r="B273" s="164" t="s">
        <v>95</v>
      </c>
      <c r="C273" s="165">
        <v>52244</v>
      </c>
      <c r="D273" s="37" t="s">
        <v>429</v>
      </c>
      <c r="E273" s="166">
        <v>5</v>
      </c>
      <c r="F273" s="167">
        <v>0</v>
      </c>
      <c r="G273" s="167">
        <v>4</v>
      </c>
      <c r="H273" s="168">
        <v>0</v>
      </c>
      <c r="I273" s="169">
        <v>258.76000022888201</v>
      </c>
      <c r="J273" s="170">
        <v>5</v>
      </c>
      <c r="K273" s="171">
        <v>209.539998292923</v>
      </c>
    </row>
    <row r="274" spans="1:11" ht="15">
      <c r="A274" s="163" t="s">
        <v>12</v>
      </c>
      <c r="B274" s="164" t="s">
        <v>95</v>
      </c>
      <c r="C274" s="165">
        <v>52291</v>
      </c>
      <c r="D274" s="37" t="s">
        <v>430</v>
      </c>
      <c r="E274" s="166">
        <v>9</v>
      </c>
      <c r="F274" s="167">
        <v>0</v>
      </c>
      <c r="G274" s="167">
        <v>8</v>
      </c>
      <c r="H274" s="168">
        <v>0</v>
      </c>
      <c r="I274" s="169">
        <v>21.170000076293899</v>
      </c>
      <c r="J274" s="170">
        <v>9</v>
      </c>
      <c r="K274" s="171">
        <v>19.710000038147001</v>
      </c>
    </row>
    <row r="275" spans="1:11" ht="15">
      <c r="A275" s="163" t="s">
        <v>12</v>
      </c>
      <c r="B275" s="164" t="s">
        <v>95</v>
      </c>
      <c r="C275" s="165">
        <v>52292</v>
      </c>
      <c r="D275" s="37" t="s">
        <v>431</v>
      </c>
      <c r="E275" s="166">
        <v>3</v>
      </c>
      <c r="F275" s="167">
        <v>0</v>
      </c>
      <c r="G275" s="167">
        <v>3</v>
      </c>
      <c r="H275" s="168">
        <v>0</v>
      </c>
      <c r="I275" s="169">
        <v>4.6700000762939498</v>
      </c>
      <c r="J275" s="170">
        <v>3</v>
      </c>
      <c r="K275" s="171">
        <v>4.6700000762939498</v>
      </c>
    </row>
    <row r="276" spans="1:11" ht="15">
      <c r="A276" s="163" t="s">
        <v>12</v>
      </c>
      <c r="B276" s="164" t="s">
        <v>97</v>
      </c>
      <c r="C276" s="165">
        <v>53200</v>
      </c>
      <c r="D276" s="37" t="s">
        <v>432</v>
      </c>
      <c r="E276" s="166">
        <v>2</v>
      </c>
      <c r="F276" s="167">
        <v>0</v>
      </c>
      <c r="G276" s="167">
        <v>2</v>
      </c>
      <c r="H276" s="168">
        <v>0</v>
      </c>
      <c r="I276" s="169">
        <v>2.75</v>
      </c>
      <c r="J276" s="170">
        <v>2</v>
      </c>
      <c r="K276" s="171">
        <v>2.75</v>
      </c>
    </row>
    <row r="277" spans="1:11" ht="15">
      <c r="A277" s="163" t="s">
        <v>14</v>
      </c>
      <c r="B277" s="164" t="s">
        <v>99</v>
      </c>
      <c r="C277" s="165">
        <v>55100</v>
      </c>
      <c r="D277" s="37" t="s">
        <v>433</v>
      </c>
      <c r="E277" s="166">
        <v>1</v>
      </c>
      <c r="F277" s="167">
        <v>0</v>
      </c>
      <c r="G277" s="167">
        <v>1</v>
      </c>
      <c r="H277" s="168">
        <v>0</v>
      </c>
      <c r="I277" s="169">
        <v>43.409999847412102</v>
      </c>
      <c r="J277" s="170">
        <v>1</v>
      </c>
      <c r="K277" s="171">
        <v>43.409999847412102</v>
      </c>
    </row>
    <row r="278" spans="1:11" ht="24">
      <c r="A278" s="163" t="s">
        <v>14</v>
      </c>
      <c r="B278" s="164" t="s">
        <v>99</v>
      </c>
      <c r="C278" s="165">
        <v>55205</v>
      </c>
      <c r="D278" s="172" t="s">
        <v>434</v>
      </c>
      <c r="E278" s="166">
        <v>1</v>
      </c>
      <c r="F278" s="167">
        <v>0</v>
      </c>
      <c r="G278" s="167">
        <v>1</v>
      </c>
      <c r="H278" s="168">
        <v>0</v>
      </c>
      <c r="I278" s="169">
        <v>1.91999995708466</v>
      </c>
      <c r="J278" s="170">
        <v>1</v>
      </c>
      <c r="K278" s="171">
        <v>1.91999995708466</v>
      </c>
    </row>
    <row r="279" spans="1:11" ht="15">
      <c r="A279" s="163" t="s">
        <v>14</v>
      </c>
      <c r="B279" s="164" t="s">
        <v>101</v>
      </c>
      <c r="C279" s="165">
        <v>56101</v>
      </c>
      <c r="D279" s="37" t="s">
        <v>435</v>
      </c>
      <c r="E279" s="166">
        <v>12</v>
      </c>
      <c r="F279" s="167">
        <v>0</v>
      </c>
      <c r="G279" s="167">
        <v>12</v>
      </c>
      <c r="H279" s="168">
        <v>0</v>
      </c>
      <c r="I279" s="169">
        <v>18.090000152587901</v>
      </c>
      <c r="J279" s="170">
        <v>12</v>
      </c>
      <c r="K279" s="171">
        <v>18.090000152587901</v>
      </c>
    </row>
    <row r="280" spans="1:11" ht="15">
      <c r="A280" s="163" t="s">
        <v>14</v>
      </c>
      <c r="B280" s="164" t="s">
        <v>101</v>
      </c>
      <c r="C280" s="165">
        <v>56102</v>
      </c>
      <c r="D280" s="37" t="s">
        <v>436</v>
      </c>
      <c r="E280" s="166">
        <v>7</v>
      </c>
      <c r="F280" s="167">
        <v>3</v>
      </c>
      <c r="G280" s="167">
        <v>6</v>
      </c>
      <c r="H280" s="168">
        <v>0</v>
      </c>
      <c r="I280" s="169">
        <v>14.829999923706101</v>
      </c>
      <c r="J280" s="170">
        <v>8</v>
      </c>
      <c r="K280" s="171">
        <v>14.829999804496801</v>
      </c>
    </row>
    <row r="281" spans="1:11" ht="15">
      <c r="A281" s="163" t="s">
        <v>14</v>
      </c>
      <c r="B281" s="164" t="s">
        <v>101</v>
      </c>
      <c r="C281" s="165">
        <v>56103</v>
      </c>
      <c r="D281" s="37" t="s">
        <v>437</v>
      </c>
      <c r="E281" s="166">
        <v>2</v>
      </c>
      <c r="F281" s="167">
        <v>1</v>
      </c>
      <c r="G281" s="167">
        <v>2</v>
      </c>
      <c r="H281" s="168">
        <v>0</v>
      </c>
      <c r="I281" s="169">
        <v>3.0799999237060498</v>
      </c>
      <c r="J281" s="170">
        <v>2</v>
      </c>
      <c r="K281" s="171">
        <v>3.0799999237060498</v>
      </c>
    </row>
    <row r="282" spans="1:11" ht="15">
      <c r="A282" s="163" t="s">
        <v>14</v>
      </c>
      <c r="B282" s="164" t="s">
        <v>101</v>
      </c>
      <c r="C282" s="165">
        <v>56105</v>
      </c>
      <c r="D282" s="37" t="s">
        <v>438</v>
      </c>
      <c r="E282" s="166">
        <v>1</v>
      </c>
      <c r="F282" s="167">
        <v>0</v>
      </c>
      <c r="G282" s="167">
        <v>0</v>
      </c>
      <c r="H282" s="168">
        <v>0</v>
      </c>
      <c r="I282" s="169">
        <v>8.1700000762939506</v>
      </c>
      <c r="J282" s="170">
        <v>1</v>
      </c>
      <c r="K282" s="171">
        <v>1.75</v>
      </c>
    </row>
    <row r="283" spans="1:11" ht="15">
      <c r="A283" s="163" t="s">
        <v>14</v>
      </c>
      <c r="B283" s="164" t="s">
        <v>101</v>
      </c>
      <c r="C283" s="165">
        <v>56210</v>
      </c>
      <c r="D283" s="37" t="s">
        <v>439</v>
      </c>
      <c r="E283" s="166">
        <v>1</v>
      </c>
      <c r="F283" s="167">
        <v>0</v>
      </c>
      <c r="G283" s="167">
        <v>0</v>
      </c>
      <c r="H283" s="168">
        <v>0</v>
      </c>
      <c r="I283" s="169">
        <v>3.5</v>
      </c>
      <c r="J283" s="170">
        <v>1</v>
      </c>
      <c r="K283" s="171">
        <v>1.0599999427795399</v>
      </c>
    </row>
    <row r="284" spans="1:11" ht="15">
      <c r="A284" s="163" t="s">
        <v>14</v>
      </c>
      <c r="B284" s="164" t="s">
        <v>101</v>
      </c>
      <c r="C284" s="165">
        <v>56291</v>
      </c>
      <c r="D284" s="37" t="s">
        <v>440</v>
      </c>
      <c r="E284" s="166">
        <v>2</v>
      </c>
      <c r="F284" s="167">
        <v>0</v>
      </c>
      <c r="G284" s="167">
        <v>1</v>
      </c>
      <c r="H284" s="168">
        <v>0</v>
      </c>
      <c r="I284" s="169">
        <v>24.7500001192093</v>
      </c>
      <c r="J284" s="170">
        <v>2</v>
      </c>
      <c r="K284" s="171">
        <v>15.930000424385099</v>
      </c>
    </row>
    <row r="285" spans="1:11" ht="15">
      <c r="A285" s="163" t="s">
        <v>14</v>
      </c>
      <c r="B285" s="164" t="s">
        <v>101</v>
      </c>
      <c r="C285" s="165">
        <v>56292</v>
      </c>
      <c r="D285" s="37" t="s">
        <v>441</v>
      </c>
      <c r="E285" s="166">
        <v>2</v>
      </c>
      <c r="F285" s="167">
        <v>0</v>
      </c>
      <c r="G285" s="167">
        <v>0</v>
      </c>
      <c r="H285" s="168">
        <v>0</v>
      </c>
      <c r="I285" s="169">
        <v>738</v>
      </c>
      <c r="J285" s="170">
        <v>3</v>
      </c>
      <c r="K285" s="171">
        <v>58.870000839233398</v>
      </c>
    </row>
    <row r="286" spans="1:11" ht="15">
      <c r="A286" s="163" t="s">
        <v>14</v>
      </c>
      <c r="B286" s="164" t="s">
        <v>101</v>
      </c>
      <c r="C286" s="165">
        <v>56300</v>
      </c>
      <c r="D286" s="37" t="s">
        <v>442</v>
      </c>
      <c r="E286" s="166">
        <v>32</v>
      </c>
      <c r="F286" s="167">
        <v>0</v>
      </c>
      <c r="G286" s="167">
        <v>29</v>
      </c>
      <c r="H286" s="168">
        <v>0</v>
      </c>
      <c r="I286" s="169">
        <v>75.999999880790696</v>
      </c>
      <c r="J286" s="170">
        <v>32</v>
      </c>
      <c r="K286" s="171">
        <v>52.469999909400897</v>
      </c>
    </row>
    <row r="287" spans="1:11" ht="15">
      <c r="A287" s="163" t="s">
        <v>16</v>
      </c>
      <c r="B287" s="164" t="s">
        <v>103</v>
      </c>
      <c r="C287" s="165">
        <v>58290</v>
      </c>
      <c r="D287" s="37" t="s">
        <v>443</v>
      </c>
      <c r="E287" s="166">
        <v>1</v>
      </c>
      <c r="F287" s="167">
        <v>0</v>
      </c>
      <c r="G287" s="167">
        <v>1</v>
      </c>
      <c r="H287" s="168">
        <v>0</v>
      </c>
      <c r="I287" s="169">
        <v>7.0799999237060502</v>
      </c>
      <c r="J287" s="170">
        <v>1</v>
      </c>
      <c r="K287" s="171">
        <v>7.0799999237060502</v>
      </c>
    </row>
    <row r="288" spans="1:11" ht="15">
      <c r="A288" s="163" t="s">
        <v>16</v>
      </c>
      <c r="B288" s="164" t="s">
        <v>105</v>
      </c>
      <c r="C288" s="165">
        <v>59110</v>
      </c>
      <c r="D288" s="37" t="s">
        <v>444</v>
      </c>
      <c r="E288" s="166">
        <v>2</v>
      </c>
      <c r="F288" s="167">
        <v>0</v>
      </c>
      <c r="G288" s="167">
        <v>2</v>
      </c>
      <c r="H288" s="168">
        <v>0</v>
      </c>
      <c r="I288" s="169">
        <v>12.25</v>
      </c>
      <c r="J288" s="170">
        <v>2</v>
      </c>
      <c r="K288" s="171">
        <v>12.25</v>
      </c>
    </row>
    <row r="289" spans="1:11" ht="15">
      <c r="A289" s="163" t="s">
        <v>16</v>
      </c>
      <c r="B289" s="164" t="s">
        <v>107</v>
      </c>
      <c r="C289" s="165">
        <v>60100</v>
      </c>
      <c r="D289" s="37" t="s">
        <v>445</v>
      </c>
      <c r="E289" s="166">
        <v>1</v>
      </c>
      <c r="F289" s="167">
        <v>0</v>
      </c>
      <c r="G289" s="167">
        <v>1</v>
      </c>
      <c r="H289" s="168">
        <v>0</v>
      </c>
      <c r="I289" s="169">
        <v>2.8299999237060498</v>
      </c>
      <c r="J289" s="170">
        <v>1</v>
      </c>
      <c r="K289" s="171">
        <v>2.8299999237060498</v>
      </c>
    </row>
    <row r="290" spans="1:11" ht="15">
      <c r="A290" s="163" t="s">
        <v>16</v>
      </c>
      <c r="B290" s="164" t="s">
        <v>107</v>
      </c>
      <c r="C290" s="165">
        <v>60200</v>
      </c>
      <c r="D290" s="37" t="s">
        <v>446</v>
      </c>
      <c r="E290" s="166">
        <v>2</v>
      </c>
      <c r="F290" s="167">
        <v>0</v>
      </c>
      <c r="G290" s="167">
        <v>1</v>
      </c>
      <c r="H290" s="168">
        <v>0</v>
      </c>
      <c r="I290" s="169">
        <v>16.170000076293899</v>
      </c>
      <c r="J290" s="170">
        <v>2</v>
      </c>
      <c r="K290" s="171">
        <v>7.2699999809265101</v>
      </c>
    </row>
    <row r="291" spans="1:11" ht="15">
      <c r="A291" s="163" t="s">
        <v>16</v>
      </c>
      <c r="B291" s="164" t="s">
        <v>109</v>
      </c>
      <c r="C291" s="165">
        <v>61100</v>
      </c>
      <c r="D291" s="37" t="s">
        <v>447</v>
      </c>
      <c r="E291" s="166">
        <v>1</v>
      </c>
      <c r="F291" s="167"/>
      <c r="G291" s="167">
        <v>0</v>
      </c>
      <c r="H291" s="168">
        <v>1</v>
      </c>
      <c r="I291" s="169">
        <v>60603</v>
      </c>
      <c r="J291" s="170">
        <v>1</v>
      </c>
      <c r="K291" s="171">
        <v>2</v>
      </c>
    </row>
    <row r="292" spans="1:11" ht="15">
      <c r="A292" s="163" t="s">
        <v>16</v>
      </c>
      <c r="B292" s="164" t="s">
        <v>109</v>
      </c>
      <c r="C292" s="165">
        <v>61200</v>
      </c>
      <c r="D292" s="37" t="s">
        <v>448</v>
      </c>
      <c r="E292" s="166">
        <v>2</v>
      </c>
      <c r="F292" s="167"/>
      <c r="G292" s="167">
        <v>0</v>
      </c>
      <c r="H292" s="168">
        <v>2</v>
      </c>
      <c r="I292" s="169">
        <v>3126</v>
      </c>
      <c r="J292" s="170">
        <v>2</v>
      </c>
      <c r="K292" s="171">
        <v>45.110000610351598</v>
      </c>
    </row>
    <row r="293" spans="1:11" ht="15">
      <c r="A293" s="163" t="s">
        <v>16</v>
      </c>
      <c r="B293" s="164" t="s">
        <v>109</v>
      </c>
      <c r="C293" s="165">
        <v>61902</v>
      </c>
      <c r="D293" s="37" t="s">
        <v>449</v>
      </c>
      <c r="E293" s="166">
        <v>1</v>
      </c>
      <c r="F293" s="167">
        <v>0</v>
      </c>
      <c r="G293" s="167">
        <v>1</v>
      </c>
      <c r="H293" s="168">
        <v>0</v>
      </c>
      <c r="I293" s="169">
        <v>1.25</v>
      </c>
      <c r="J293" s="170">
        <v>1</v>
      </c>
      <c r="K293" s="171">
        <v>1.25</v>
      </c>
    </row>
    <row r="294" spans="1:11" ht="15">
      <c r="A294" s="163" t="s">
        <v>16</v>
      </c>
      <c r="B294" s="164" t="s">
        <v>109</v>
      </c>
      <c r="C294" s="165">
        <v>61909</v>
      </c>
      <c r="D294" s="37" t="s">
        <v>450</v>
      </c>
      <c r="E294" s="166">
        <v>1</v>
      </c>
      <c r="F294" s="167">
        <v>0</v>
      </c>
      <c r="G294" s="167">
        <v>1</v>
      </c>
      <c r="H294" s="168">
        <v>0</v>
      </c>
      <c r="I294" s="169">
        <v>2</v>
      </c>
      <c r="J294" s="170">
        <v>1</v>
      </c>
      <c r="K294" s="171">
        <v>2</v>
      </c>
    </row>
    <row r="295" spans="1:11" ht="15">
      <c r="A295" s="163" t="s">
        <v>16</v>
      </c>
      <c r="B295" s="164" t="s">
        <v>111</v>
      </c>
      <c r="C295" s="165">
        <v>62010</v>
      </c>
      <c r="D295" s="37" t="s">
        <v>451</v>
      </c>
      <c r="E295" s="166">
        <v>6</v>
      </c>
      <c r="F295" s="167">
        <v>1</v>
      </c>
      <c r="G295" s="167">
        <v>2</v>
      </c>
      <c r="H295" s="168">
        <v>1</v>
      </c>
      <c r="I295" s="169">
        <v>264.08000183105497</v>
      </c>
      <c r="J295" s="170">
        <v>6</v>
      </c>
      <c r="K295" s="171">
        <v>122.109999060631</v>
      </c>
    </row>
    <row r="296" spans="1:11" ht="15">
      <c r="A296" s="163" t="s">
        <v>16</v>
      </c>
      <c r="B296" s="164" t="s">
        <v>111</v>
      </c>
      <c r="C296" s="165">
        <v>62020</v>
      </c>
      <c r="D296" s="37" t="s">
        <v>452</v>
      </c>
      <c r="E296" s="166">
        <v>2</v>
      </c>
      <c r="F296" s="167">
        <v>0</v>
      </c>
      <c r="G296" s="167">
        <v>1</v>
      </c>
      <c r="H296" s="168">
        <v>1</v>
      </c>
      <c r="I296" s="169">
        <v>686</v>
      </c>
      <c r="J296" s="170">
        <v>2</v>
      </c>
      <c r="K296" s="171">
        <v>96.790000915527301</v>
      </c>
    </row>
    <row r="297" spans="1:11" ht="15">
      <c r="A297" s="163" t="s">
        <v>16</v>
      </c>
      <c r="B297" s="164" t="s">
        <v>111</v>
      </c>
      <c r="C297" s="165">
        <v>62090</v>
      </c>
      <c r="D297" s="37" t="s">
        <v>453</v>
      </c>
      <c r="E297" s="166">
        <v>1</v>
      </c>
      <c r="F297" s="167">
        <v>0</v>
      </c>
      <c r="G297" s="167">
        <v>1</v>
      </c>
      <c r="H297" s="168">
        <v>0</v>
      </c>
      <c r="I297" s="169">
        <v>1</v>
      </c>
      <c r="J297" s="170">
        <v>1</v>
      </c>
      <c r="K297" s="171">
        <v>1</v>
      </c>
    </row>
    <row r="298" spans="1:11" ht="15">
      <c r="A298" s="163" t="s">
        <v>16</v>
      </c>
      <c r="B298" s="164" t="s">
        <v>113</v>
      </c>
      <c r="C298" s="165">
        <v>63111</v>
      </c>
      <c r="D298" s="37" t="s">
        <v>454</v>
      </c>
      <c r="E298" s="166">
        <v>8</v>
      </c>
      <c r="F298" s="167">
        <v>0</v>
      </c>
      <c r="G298" s="167">
        <v>5</v>
      </c>
      <c r="H298" s="168">
        <v>2</v>
      </c>
      <c r="I298" s="169">
        <v>969.58000183105503</v>
      </c>
      <c r="J298" s="170">
        <v>8</v>
      </c>
      <c r="K298" s="171">
        <v>224.17999839782701</v>
      </c>
    </row>
    <row r="299" spans="1:11" ht="15">
      <c r="A299" s="163" t="s">
        <v>16</v>
      </c>
      <c r="B299" s="164" t="s">
        <v>113</v>
      </c>
      <c r="C299" s="165">
        <v>63112</v>
      </c>
      <c r="D299" s="37" t="s">
        <v>455</v>
      </c>
      <c r="E299" s="166">
        <v>1</v>
      </c>
      <c r="F299" s="167">
        <v>0</v>
      </c>
      <c r="G299" s="167">
        <v>0</v>
      </c>
      <c r="H299" s="168">
        <v>0</v>
      </c>
      <c r="I299" s="169">
        <v>3.5</v>
      </c>
      <c r="J299" s="170">
        <v>1</v>
      </c>
      <c r="K299" s="171">
        <v>1.0700000524520901</v>
      </c>
    </row>
    <row r="300" spans="1:11" ht="15">
      <c r="A300" s="163" t="s">
        <v>16</v>
      </c>
      <c r="B300" s="164" t="s">
        <v>113</v>
      </c>
      <c r="C300" s="165">
        <v>63113</v>
      </c>
      <c r="D300" s="37" t="s">
        <v>456</v>
      </c>
      <c r="E300" s="166">
        <v>3</v>
      </c>
      <c r="F300" s="167">
        <v>0</v>
      </c>
      <c r="G300" s="167">
        <v>3</v>
      </c>
      <c r="H300" s="168">
        <v>0</v>
      </c>
      <c r="I300" s="169">
        <v>5.6700000762939498</v>
      </c>
      <c r="J300" s="170">
        <v>3</v>
      </c>
      <c r="K300" s="171">
        <v>5.6700000762939498</v>
      </c>
    </row>
    <row r="301" spans="1:11" ht="15">
      <c r="A301" s="163" t="s">
        <v>16</v>
      </c>
      <c r="B301" s="164" t="s">
        <v>113</v>
      </c>
      <c r="C301" s="165">
        <v>63990</v>
      </c>
      <c r="D301" s="37" t="s">
        <v>457</v>
      </c>
      <c r="E301" s="166">
        <v>1</v>
      </c>
      <c r="F301" s="167">
        <v>0</v>
      </c>
      <c r="G301" s="167">
        <v>1</v>
      </c>
      <c r="H301" s="168">
        <v>0</v>
      </c>
      <c r="I301" s="169">
        <v>1.08000004291534</v>
      </c>
      <c r="J301" s="170">
        <v>1</v>
      </c>
      <c r="K301" s="171">
        <v>1.08000004291534</v>
      </c>
    </row>
    <row r="302" spans="1:11" ht="15">
      <c r="A302" s="163" t="s">
        <v>18</v>
      </c>
      <c r="B302" s="164" t="s">
        <v>115</v>
      </c>
      <c r="C302" s="165">
        <v>64191</v>
      </c>
      <c r="D302" s="37" t="s">
        <v>458</v>
      </c>
      <c r="E302" s="166">
        <v>6</v>
      </c>
      <c r="F302" s="167">
        <v>0</v>
      </c>
      <c r="G302" s="167">
        <v>0</v>
      </c>
      <c r="H302" s="168">
        <v>5</v>
      </c>
      <c r="I302" s="169">
        <v>101382</v>
      </c>
      <c r="J302" s="170">
        <v>6</v>
      </c>
      <c r="K302" s="171">
        <v>46.840000033378601</v>
      </c>
    </row>
    <row r="303" spans="1:11" ht="15">
      <c r="A303" s="163" t="s">
        <v>18</v>
      </c>
      <c r="B303" s="164" t="s">
        <v>115</v>
      </c>
      <c r="C303" s="165">
        <v>64920</v>
      </c>
      <c r="D303" s="37" t="s">
        <v>459</v>
      </c>
      <c r="E303" s="166">
        <v>3</v>
      </c>
      <c r="F303" s="167">
        <v>0</v>
      </c>
      <c r="G303" s="167">
        <v>2</v>
      </c>
      <c r="H303" s="168">
        <v>1</v>
      </c>
      <c r="I303" s="169">
        <v>52.75</v>
      </c>
      <c r="J303" s="170">
        <v>3</v>
      </c>
      <c r="K303" s="171">
        <v>14.519999980926499</v>
      </c>
    </row>
    <row r="304" spans="1:11" ht="15">
      <c r="A304" s="163" t="s">
        <v>18</v>
      </c>
      <c r="B304" s="164" t="s">
        <v>117</v>
      </c>
      <c r="C304" s="165">
        <v>65120</v>
      </c>
      <c r="D304" s="37" t="s">
        <v>460</v>
      </c>
      <c r="E304" s="166">
        <v>1</v>
      </c>
      <c r="F304" s="167"/>
      <c r="G304" s="167">
        <v>0</v>
      </c>
      <c r="H304" s="168">
        <v>1</v>
      </c>
      <c r="I304" s="169">
        <v>751</v>
      </c>
      <c r="J304" s="170">
        <v>1</v>
      </c>
      <c r="K304" s="171">
        <v>18.670000076293899</v>
      </c>
    </row>
    <row r="305" spans="1:11" ht="15">
      <c r="A305" s="163" t="s">
        <v>18</v>
      </c>
      <c r="B305" s="164" t="s">
        <v>119</v>
      </c>
      <c r="C305" s="165">
        <v>66192</v>
      </c>
      <c r="D305" s="37" t="s">
        <v>461</v>
      </c>
      <c r="E305" s="166">
        <v>1</v>
      </c>
      <c r="F305" s="167">
        <v>0</v>
      </c>
      <c r="G305" s="167">
        <v>1</v>
      </c>
      <c r="H305" s="168">
        <v>0</v>
      </c>
      <c r="I305" s="169">
        <v>2.5</v>
      </c>
      <c r="J305" s="170">
        <v>1</v>
      </c>
      <c r="K305" s="171">
        <v>2.5</v>
      </c>
    </row>
    <row r="306" spans="1:11" ht="15">
      <c r="A306" s="163" t="s">
        <v>18</v>
      </c>
      <c r="B306" s="164" t="s">
        <v>119</v>
      </c>
      <c r="C306" s="165">
        <v>66210</v>
      </c>
      <c r="D306" s="37" t="s">
        <v>462</v>
      </c>
      <c r="E306" s="166">
        <v>10</v>
      </c>
      <c r="F306" s="167">
        <v>0</v>
      </c>
      <c r="G306" s="167">
        <v>7</v>
      </c>
      <c r="H306" s="168">
        <v>0</v>
      </c>
      <c r="I306" s="169">
        <v>31.329999923706101</v>
      </c>
      <c r="J306" s="170">
        <v>10</v>
      </c>
      <c r="K306" s="171">
        <v>24.539999961852999</v>
      </c>
    </row>
    <row r="307" spans="1:11" ht="15">
      <c r="A307" s="163" t="s">
        <v>18</v>
      </c>
      <c r="B307" s="164" t="s">
        <v>119</v>
      </c>
      <c r="C307" s="165">
        <v>66220</v>
      </c>
      <c r="D307" s="37" t="s">
        <v>463</v>
      </c>
      <c r="E307" s="166">
        <v>6</v>
      </c>
      <c r="F307" s="167">
        <v>0</v>
      </c>
      <c r="G307" s="167">
        <v>5</v>
      </c>
      <c r="H307" s="168">
        <v>0</v>
      </c>
      <c r="I307" s="169">
        <v>16.170000076293899</v>
      </c>
      <c r="J307" s="170">
        <v>6</v>
      </c>
      <c r="K307" s="171">
        <v>15.0100002288818</v>
      </c>
    </row>
    <row r="308" spans="1:11" ht="15">
      <c r="A308" s="163" t="s">
        <v>18</v>
      </c>
      <c r="B308" s="164" t="s">
        <v>119</v>
      </c>
      <c r="C308" s="165">
        <v>66290</v>
      </c>
      <c r="D308" s="37" t="s">
        <v>464</v>
      </c>
      <c r="E308" s="166">
        <v>2</v>
      </c>
      <c r="F308" s="167">
        <v>0</v>
      </c>
      <c r="G308" s="167">
        <v>2</v>
      </c>
      <c r="H308" s="168">
        <v>0</v>
      </c>
      <c r="I308" s="169">
        <v>7.0799999237060502</v>
      </c>
      <c r="J308" s="170">
        <v>2</v>
      </c>
      <c r="K308" s="171">
        <v>7.0799999237060502</v>
      </c>
    </row>
    <row r="309" spans="1:11" ht="15">
      <c r="A309" s="163" t="s">
        <v>20</v>
      </c>
      <c r="B309" s="164" t="s">
        <v>121</v>
      </c>
      <c r="C309" s="165">
        <v>68100</v>
      </c>
      <c r="D309" s="37" t="s">
        <v>465</v>
      </c>
      <c r="E309" s="166">
        <v>5</v>
      </c>
      <c r="F309" s="167">
        <v>0</v>
      </c>
      <c r="G309" s="167">
        <v>4</v>
      </c>
      <c r="H309" s="168">
        <v>0</v>
      </c>
      <c r="I309" s="169">
        <v>10.91999989748</v>
      </c>
      <c r="J309" s="170">
        <v>5</v>
      </c>
      <c r="K309" s="171">
        <v>9.6299999356269801</v>
      </c>
    </row>
    <row r="310" spans="1:11" ht="15">
      <c r="A310" s="163" t="s">
        <v>20</v>
      </c>
      <c r="B310" s="164" t="s">
        <v>121</v>
      </c>
      <c r="C310" s="165">
        <v>68200</v>
      </c>
      <c r="D310" s="37" t="s">
        <v>466</v>
      </c>
      <c r="E310" s="166">
        <v>37</v>
      </c>
      <c r="F310" s="167">
        <v>0</v>
      </c>
      <c r="G310" s="167">
        <v>36</v>
      </c>
      <c r="H310" s="168">
        <v>0</v>
      </c>
      <c r="I310" s="169">
        <v>54.330000042915302</v>
      </c>
      <c r="J310" s="170">
        <v>37</v>
      </c>
      <c r="K310" s="171">
        <v>53.330000162124598</v>
      </c>
    </row>
    <row r="311" spans="1:11" ht="15">
      <c r="A311" s="163" t="s">
        <v>20</v>
      </c>
      <c r="B311" s="164" t="s">
        <v>121</v>
      </c>
      <c r="C311" s="165">
        <v>68310</v>
      </c>
      <c r="D311" s="37" t="s">
        <v>467</v>
      </c>
      <c r="E311" s="166">
        <v>1</v>
      </c>
      <c r="F311" s="167">
        <v>0</v>
      </c>
      <c r="G311" s="167">
        <v>0</v>
      </c>
      <c r="H311" s="168">
        <v>0</v>
      </c>
      <c r="I311" s="169">
        <v>3</v>
      </c>
      <c r="J311" s="170">
        <v>1</v>
      </c>
      <c r="K311" s="171">
        <v>1</v>
      </c>
    </row>
    <row r="312" spans="1:11" ht="15">
      <c r="A312" s="163" t="s">
        <v>20</v>
      </c>
      <c r="B312" s="164" t="s">
        <v>121</v>
      </c>
      <c r="C312" s="165">
        <v>68320</v>
      </c>
      <c r="D312" s="37" t="s">
        <v>468</v>
      </c>
      <c r="E312" s="166">
        <v>1</v>
      </c>
      <c r="F312" s="167">
        <v>0</v>
      </c>
      <c r="G312" s="167">
        <v>1</v>
      </c>
      <c r="H312" s="168">
        <v>0</v>
      </c>
      <c r="I312" s="169">
        <v>1</v>
      </c>
      <c r="J312" s="170">
        <v>1</v>
      </c>
      <c r="K312" s="171">
        <v>1</v>
      </c>
    </row>
    <row r="313" spans="1:11" ht="15">
      <c r="A313" s="163" t="s">
        <v>22</v>
      </c>
      <c r="B313" s="164" t="s">
        <v>123</v>
      </c>
      <c r="C313" s="165">
        <v>69101</v>
      </c>
      <c r="D313" s="37" t="s">
        <v>469</v>
      </c>
      <c r="E313" s="166">
        <v>28</v>
      </c>
      <c r="F313" s="167">
        <v>0</v>
      </c>
      <c r="G313" s="167">
        <v>27</v>
      </c>
      <c r="H313" s="168">
        <v>0</v>
      </c>
      <c r="I313" s="169">
        <v>32.330000042915302</v>
      </c>
      <c r="J313" s="170">
        <v>28</v>
      </c>
      <c r="K313" s="171">
        <v>31.330000042915302</v>
      </c>
    </row>
    <row r="314" spans="1:11" ht="15">
      <c r="A314" s="163" t="s">
        <v>22</v>
      </c>
      <c r="B314" s="164" t="s">
        <v>123</v>
      </c>
      <c r="C314" s="165">
        <v>69201</v>
      </c>
      <c r="D314" s="37" t="s">
        <v>470</v>
      </c>
      <c r="E314" s="166">
        <v>34</v>
      </c>
      <c r="F314" s="167">
        <v>0</v>
      </c>
      <c r="G314" s="167">
        <v>31</v>
      </c>
      <c r="H314" s="168">
        <v>1</v>
      </c>
      <c r="I314" s="169">
        <v>69.840000033378601</v>
      </c>
      <c r="J314" s="170">
        <v>34</v>
      </c>
      <c r="K314" s="171">
        <v>61.1200000047684</v>
      </c>
    </row>
    <row r="315" spans="1:11" ht="15">
      <c r="A315" s="163" t="s">
        <v>22</v>
      </c>
      <c r="B315" s="164" t="s">
        <v>123</v>
      </c>
      <c r="C315" s="165">
        <v>69203</v>
      </c>
      <c r="D315" s="37" t="s">
        <v>471</v>
      </c>
      <c r="E315" s="166">
        <v>8</v>
      </c>
      <c r="F315" s="167">
        <v>0</v>
      </c>
      <c r="G315" s="167">
        <v>8</v>
      </c>
      <c r="H315" s="168">
        <v>0</v>
      </c>
      <c r="I315" s="169">
        <v>17.670000076293899</v>
      </c>
      <c r="J315" s="170">
        <v>8</v>
      </c>
      <c r="K315" s="171">
        <v>17.670000076293899</v>
      </c>
    </row>
    <row r="316" spans="1:11" ht="15">
      <c r="A316" s="163" t="s">
        <v>22</v>
      </c>
      <c r="B316" s="164" t="s">
        <v>125</v>
      </c>
      <c r="C316" s="165">
        <v>70100</v>
      </c>
      <c r="D316" s="37" t="s">
        <v>472</v>
      </c>
      <c r="E316" s="166">
        <v>1</v>
      </c>
      <c r="F316" s="167">
        <v>0</v>
      </c>
      <c r="G316" s="167">
        <v>1</v>
      </c>
      <c r="H316" s="168">
        <v>0</v>
      </c>
      <c r="I316" s="169">
        <v>1.25</v>
      </c>
      <c r="J316" s="170">
        <v>1</v>
      </c>
      <c r="K316" s="171">
        <v>1.25</v>
      </c>
    </row>
    <row r="317" spans="1:11" ht="15">
      <c r="A317" s="163" t="s">
        <v>22</v>
      </c>
      <c r="B317" s="164" t="s">
        <v>125</v>
      </c>
      <c r="C317" s="165">
        <v>70210</v>
      </c>
      <c r="D317" s="37" t="s">
        <v>473</v>
      </c>
      <c r="E317" s="166">
        <v>1</v>
      </c>
      <c r="F317" s="167">
        <v>0</v>
      </c>
      <c r="G317" s="167">
        <v>1</v>
      </c>
      <c r="H317" s="168">
        <v>0</v>
      </c>
      <c r="I317" s="169">
        <v>1</v>
      </c>
      <c r="J317" s="170">
        <v>1</v>
      </c>
      <c r="K317" s="171">
        <v>1</v>
      </c>
    </row>
    <row r="318" spans="1:11" ht="15">
      <c r="A318" s="163" t="s">
        <v>22</v>
      </c>
      <c r="B318" s="164" t="s">
        <v>125</v>
      </c>
      <c r="C318" s="165">
        <v>70220</v>
      </c>
      <c r="D318" s="37" t="s">
        <v>474</v>
      </c>
      <c r="E318" s="166">
        <v>6</v>
      </c>
      <c r="F318" s="167">
        <v>0</v>
      </c>
      <c r="G318" s="167">
        <v>3</v>
      </c>
      <c r="H318" s="168">
        <v>2</v>
      </c>
      <c r="I318" s="169">
        <v>2284.5799998641</v>
      </c>
      <c r="J318" s="170">
        <v>7</v>
      </c>
      <c r="K318" s="171">
        <v>28.579999864101399</v>
      </c>
    </row>
    <row r="319" spans="1:11" ht="15">
      <c r="A319" s="163" t="s">
        <v>22</v>
      </c>
      <c r="B319" s="164" t="s">
        <v>127</v>
      </c>
      <c r="C319" s="165">
        <v>71110</v>
      </c>
      <c r="D319" s="37" t="s">
        <v>475</v>
      </c>
      <c r="E319" s="166">
        <v>8</v>
      </c>
      <c r="F319" s="167">
        <v>0</v>
      </c>
      <c r="G319" s="167">
        <v>8</v>
      </c>
      <c r="H319" s="168">
        <v>0</v>
      </c>
      <c r="I319" s="169">
        <v>8</v>
      </c>
      <c r="J319" s="170">
        <v>8</v>
      </c>
      <c r="K319" s="171">
        <v>8</v>
      </c>
    </row>
    <row r="320" spans="1:11" ht="15">
      <c r="A320" s="163" t="s">
        <v>22</v>
      </c>
      <c r="B320" s="164" t="s">
        <v>127</v>
      </c>
      <c r="C320" s="165">
        <v>71121</v>
      </c>
      <c r="D320" s="37" t="s">
        <v>476</v>
      </c>
      <c r="E320" s="166">
        <v>6</v>
      </c>
      <c r="F320" s="167">
        <v>0</v>
      </c>
      <c r="G320" s="167">
        <v>6</v>
      </c>
      <c r="H320" s="168">
        <v>0</v>
      </c>
      <c r="I320" s="169">
        <v>34</v>
      </c>
      <c r="J320" s="170">
        <v>6</v>
      </c>
      <c r="K320" s="171">
        <v>34</v>
      </c>
    </row>
    <row r="321" spans="1:11" ht="15">
      <c r="A321" s="163" t="s">
        <v>22</v>
      </c>
      <c r="B321" s="164" t="s">
        <v>127</v>
      </c>
      <c r="C321" s="165">
        <v>71122</v>
      </c>
      <c r="D321" s="37" t="s">
        <v>477</v>
      </c>
      <c r="E321" s="166">
        <v>1</v>
      </c>
      <c r="F321" s="167">
        <v>0</v>
      </c>
      <c r="G321" s="167">
        <v>1</v>
      </c>
      <c r="H321" s="168">
        <v>0</v>
      </c>
      <c r="I321" s="169">
        <v>9.5799999237060494</v>
      </c>
      <c r="J321" s="170">
        <v>1</v>
      </c>
      <c r="K321" s="171">
        <v>9.5799999237060494</v>
      </c>
    </row>
    <row r="322" spans="1:11" ht="15">
      <c r="A322" s="163" t="s">
        <v>22</v>
      </c>
      <c r="B322" s="164" t="s">
        <v>127</v>
      </c>
      <c r="C322" s="165">
        <v>71123</v>
      </c>
      <c r="D322" s="37" t="s">
        <v>478</v>
      </c>
      <c r="E322" s="166">
        <v>1</v>
      </c>
      <c r="F322" s="167">
        <v>0</v>
      </c>
      <c r="G322" s="167">
        <v>1</v>
      </c>
      <c r="H322" s="168">
        <v>0</v>
      </c>
      <c r="I322" s="169">
        <v>0.92000001668930098</v>
      </c>
      <c r="J322" s="170">
        <v>1</v>
      </c>
      <c r="K322" s="171">
        <v>0.92000001668930098</v>
      </c>
    </row>
    <row r="323" spans="1:11" ht="15">
      <c r="A323" s="163" t="s">
        <v>22</v>
      </c>
      <c r="B323" s="164" t="s">
        <v>127</v>
      </c>
      <c r="C323" s="165">
        <v>71124</v>
      </c>
      <c r="D323" s="37" t="s">
        <v>479</v>
      </c>
      <c r="E323" s="166">
        <v>2</v>
      </c>
      <c r="F323" s="167">
        <v>0</v>
      </c>
      <c r="G323" s="167">
        <v>2</v>
      </c>
      <c r="H323" s="168">
        <v>0</v>
      </c>
      <c r="I323" s="169">
        <v>66</v>
      </c>
      <c r="J323" s="170">
        <v>2</v>
      </c>
      <c r="K323" s="171">
        <v>66</v>
      </c>
    </row>
    <row r="324" spans="1:11" ht="15">
      <c r="A324" s="163" t="s">
        <v>22</v>
      </c>
      <c r="B324" s="164" t="s">
        <v>127</v>
      </c>
      <c r="C324" s="165">
        <v>71202</v>
      </c>
      <c r="D324" s="37" t="s">
        <v>480</v>
      </c>
      <c r="E324" s="166">
        <v>1</v>
      </c>
      <c r="F324" s="167">
        <v>0</v>
      </c>
      <c r="G324" s="167">
        <v>1</v>
      </c>
      <c r="H324" s="168">
        <v>0</v>
      </c>
      <c r="I324" s="169">
        <v>1</v>
      </c>
      <c r="J324" s="170">
        <v>1</v>
      </c>
      <c r="K324" s="171">
        <v>1</v>
      </c>
    </row>
    <row r="325" spans="1:11" ht="15">
      <c r="A325" s="163" t="s">
        <v>22</v>
      </c>
      <c r="B325" s="164" t="s">
        <v>129</v>
      </c>
      <c r="C325" s="165">
        <v>72190</v>
      </c>
      <c r="D325" s="37" t="s">
        <v>481</v>
      </c>
      <c r="E325" s="166">
        <v>3</v>
      </c>
      <c r="F325" s="167">
        <v>0</v>
      </c>
      <c r="G325" s="167">
        <v>2</v>
      </c>
      <c r="H325" s="168">
        <v>0</v>
      </c>
      <c r="I325" s="169">
        <v>40.080001831054702</v>
      </c>
      <c r="J325" s="170">
        <v>3</v>
      </c>
      <c r="K325" s="171">
        <v>35.370001792907701</v>
      </c>
    </row>
    <row r="326" spans="1:11" ht="15">
      <c r="A326" s="163" t="s">
        <v>22</v>
      </c>
      <c r="B326" s="164" t="s">
        <v>131</v>
      </c>
      <c r="C326" s="165">
        <v>73110</v>
      </c>
      <c r="D326" s="37" t="s">
        <v>482</v>
      </c>
      <c r="E326" s="166">
        <v>9</v>
      </c>
      <c r="F326" s="167">
        <v>3</v>
      </c>
      <c r="G326" s="167">
        <v>9</v>
      </c>
      <c r="H326" s="168">
        <v>0</v>
      </c>
      <c r="I326" s="169">
        <v>13.6599999070168</v>
      </c>
      <c r="J326" s="170">
        <v>9</v>
      </c>
      <c r="K326" s="171">
        <v>13.6599999070168</v>
      </c>
    </row>
    <row r="327" spans="1:11" ht="15">
      <c r="A327" s="163" t="s">
        <v>22</v>
      </c>
      <c r="B327" s="164" t="s">
        <v>131</v>
      </c>
      <c r="C327" s="165">
        <v>73120</v>
      </c>
      <c r="D327" s="37" t="s">
        <v>483</v>
      </c>
      <c r="E327" s="166">
        <v>1</v>
      </c>
      <c r="F327" s="167">
        <v>0</v>
      </c>
      <c r="G327" s="167">
        <v>1</v>
      </c>
      <c r="H327" s="168">
        <v>0</v>
      </c>
      <c r="I327" s="169">
        <v>3</v>
      </c>
      <c r="J327" s="170">
        <v>1</v>
      </c>
      <c r="K327" s="171">
        <v>3</v>
      </c>
    </row>
    <row r="328" spans="1:11" ht="15">
      <c r="A328" s="163" t="s">
        <v>22</v>
      </c>
      <c r="B328" s="164" t="s">
        <v>131</v>
      </c>
      <c r="C328" s="165">
        <v>73200</v>
      </c>
      <c r="D328" s="37" t="s">
        <v>484</v>
      </c>
      <c r="E328" s="166">
        <v>1</v>
      </c>
      <c r="F328" s="167"/>
      <c r="G328" s="167">
        <v>0</v>
      </c>
      <c r="H328" s="168">
        <v>1</v>
      </c>
      <c r="I328" s="169">
        <v>20</v>
      </c>
      <c r="J328" s="170">
        <v>1</v>
      </c>
      <c r="K328" s="171">
        <v>2.1500000953674299</v>
      </c>
    </row>
    <row r="329" spans="1:11" ht="15">
      <c r="A329" s="163" t="s">
        <v>22</v>
      </c>
      <c r="B329" s="164" t="s">
        <v>133</v>
      </c>
      <c r="C329" s="165">
        <v>74101</v>
      </c>
      <c r="D329" s="37" t="s">
        <v>485</v>
      </c>
      <c r="E329" s="166">
        <v>1</v>
      </c>
      <c r="F329" s="167">
        <v>0</v>
      </c>
      <c r="G329" s="167">
        <v>1</v>
      </c>
      <c r="H329" s="168">
        <v>0</v>
      </c>
      <c r="I329" s="169">
        <v>14.329999923706101</v>
      </c>
      <c r="J329" s="170">
        <v>1</v>
      </c>
      <c r="K329" s="171">
        <v>14.329999923706101</v>
      </c>
    </row>
    <row r="330" spans="1:11" ht="15">
      <c r="A330" s="163" t="s">
        <v>22</v>
      </c>
      <c r="B330" s="164" t="s">
        <v>133</v>
      </c>
      <c r="C330" s="165">
        <v>74201</v>
      </c>
      <c r="D330" s="37" t="s">
        <v>486</v>
      </c>
      <c r="E330" s="166">
        <v>1</v>
      </c>
      <c r="F330" s="167">
        <v>1</v>
      </c>
      <c r="G330" s="167">
        <v>1</v>
      </c>
      <c r="H330" s="168">
        <v>0</v>
      </c>
      <c r="I330" s="169">
        <v>1</v>
      </c>
      <c r="J330" s="170">
        <v>1</v>
      </c>
      <c r="K330" s="171">
        <v>1</v>
      </c>
    </row>
    <row r="331" spans="1:11" ht="15">
      <c r="A331" s="163" t="s">
        <v>22</v>
      </c>
      <c r="B331" s="164" t="s">
        <v>133</v>
      </c>
      <c r="C331" s="165">
        <v>74902</v>
      </c>
      <c r="D331" s="37" t="s">
        <v>487</v>
      </c>
      <c r="E331" s="166">
        <v>1</v>
      </c>
      <c r="F331" s="167">
        <v>0</v>
      </c>
      <c r="G331" s="167">
        <v>1</v>
      </c>
      <c r="H331" s="168">
        <v>0</v>
      </c>
      <c r="I331" s="169">
        <v>1</v>
      </c>
      <c r="J331" s="170">
        <v>1</v>
      </c>
      <c r="K331" s="171">
        <v>1</v>
      </c>
    </row>
    <row r="332" spans="1:11" ht="15">
      <c r="A332" s="163" t="s">
        <v>22</v>
      </c>
      <c r="B332" s="164" t="s">
        <v>133</v>
      </c>
      <c r="C332" s="165">
        <v>74909</v>
      </c>
      <c r="D332" s="37" t="s">
        <v>488</v>
      </c>
      <c r="E332" s="166">
        <v>9</v>
      </c>
      <c r="F332" s="167">
        <v>0</v>
      </c>
      <c r="G332" s="167">
        <v>9</v>
      </c>
      <c r="H332" s="168">
        <v>0</v>
      </c>
      <c r="I332" s="169">
        <v>19.410000085830699</v>
      </c>
      <c r="J332" s="170">
        <v>9</v>
      </c>
      <c r="K332" s="171">
        <v>19.410000085830699</v>
      </c>
    </row>
    <row r="333" spans="1:11" ht="15">
      <c r="A333" s="163" t="s">
        <v>22</v>
      </c>
      <c r="B333" s="164" t="s">
        <v>135</v>
      </c>
      <c r="C333" s="165">
        <v>75000</v>
      </c>
      <c r="D333" s="37" t="s">
        <v>489</v>
      </c>
      <c r="E333" s="166">
        <v>1</v>
      </c>
      <c r="F333" s="167">
        <v>0</v>
      </c>
      <c r="G333" s="167">
        <v>1</v>
      </c>
      <c r="H333" s="168">
        <v>0</v>
      </c>
      <c r="I333" s="169">
        <v>1</v>
      </c>
      <c r="J333" s="170">
        <v>1</v>
      </c>
      <c r="K333" s="171">
        <v>1</v>
      </c>
    </row>
    <row r="334" spans="1:11" ht="15">
      <c r="A334" s="163" t="s">
        <v>24</v>
      </c>
      <c r="B334" s="164" t="s">
        <v>137</v>
      </c>
      <c r="C334" s="165">
        <v>77110</v>
      </c>
      <c r="D334" s="37" t="s">
        <v>490</v>
      </c>
      <c r="E334" s="166">
        <v>2</v>
      </c>
      <c r="F334" s="167">
        <v>0</v>
      </c>
      <c r="G334" s="167">
        <v>1</v>
      </c>
      <c r="H334" s="168">
        <v>1</v>
      </c>
      <c r="I334" s="169">
        <v>49</v>
      </c>
      <c r="J334" s="170">
        <v>2</v>
      </c>
      <c r="K334" s="171">
        <v>3.2999999523162802</v>
      </c>
    </row>
    <row r="335" spans="1:11" ht="15">
      <c r="A335" s="163" t="s">
        <v>24</v>
      </c>
      <c r="B335" s="164" t="s">
        <v>137</v>
      </c>
      <c r="C335" s="165">
        <v>77340</v>
      </c>
      <c r="D335" s="37" t="s">
        <v>491</v>
      </c>
      <c r="E335" s="166">
        <v>1</v>
      </c>
      <c r="F335" s="167">
        <v>0</v>
      </c>
      <c r="G335" s="167">
        <v>1</v>
      </c>
      <c r="H335" s="168">
        <v>0</v>
      </c>
      <c r="I335" s="169">
        <v>1</v>
      </c>
      <c r="J335" s="170">
        <v>1</v>
      </c>
      <c r="K335" s="171">
        <v>1</v>
      </c>
    </row>
    <row r="336" spans="1:11" ht="15">
      <c r="A336" s="163" t="s">
        <v>24</v>
      </c>
      <c r="B336" s="164" t="s">
        <v>137</v>
      </c>
      <c r="C336" s="165">
        <v>77399</v>
      </c>
      <c r="D336" s="37" t="s">
        <v>492</v>
      </c>
      <c r="E336" s="166">
        <v>2</v>
      </c>
      <c r="F336" s="167">
        <v>0</v>
      </c>
      <c r="G336" s="167">
        <v>2</v>
      </c>
      <c r="H336" s="168">
        <v>0</v>
      </c>
      <c r="I336" s="169">
        <v>2</v>
      </c>
      <c r="J336" s="170">
        <v>2</v>
      </c>
      <c r="K336" s="171">
        <v>2</v>
      </c>
    </row>
    <row r="337" spans="1:11" ht="15">
      <c r="A337" s="163" t="s">
        <v>24</v>
      </c>
      <c r="B337" s="164" t="s">
        <v>139</v>
      </c>
      <c r="C337" s="165">
        <v>78100</v>
      </c>
      <c r="D337" s="37" t="s">
        <v>493</v>
      </c>
      <c r="E337" s="166">
        <v>1</v>
      </c>
      <c r="F337" s="167">
        <v>0</v>
      </c>
      <c r="G337" s="167">
        <v>1</v>
      </c>
      <c r="H337" s="168">
        <v>0</v>
      </c>
      <c r="I337" s="169">
        <v>1</v>
      </c>
      <c r="J337" s="170">
        <v>1</v>
      </c>
      <c r="K337" s="171">
        <v>1</v>
      </c>
    </row>
    <row r="338" spans="1:11" ht="15">
      <c r="A338" s="163" t="s">
        <v>24</v>
      </c>
      <c r="B338" s="164" t="s">
        <v>139</v>
      </c>
      <c r="C338" s="165">
        <v>78200</v>
      </c>
      <c r="D338" s="37" t="s">
        <v>494</v>
      </c>
      <c r="E338" s="166">
        <v>1</v>
      </c>
      <c r="F338" s="167">
        <v>0</v>
      </c>
      <c r="G338" s="167">
        <v>0</v>
      </c>
      <c r="H338" s="168">
        <v>0</v>
      </c>
      <c r="I338" s="169">
        <v>663</v>
      </c>
      <c r="J338" s="170">
        <v>1</v>
      </c>
      <c r="K338" s="171">
        <v>2.5</v>
      </c>
    </row>
    <row r="339" spans="1:11" ht="15">
      <c r="A339" s="163" t="s">
        <v>24</v>
      </c>
      <c r="B339" s="164" t="s">
        <v>141</v>
      </c>
      <c r="C339" s="165">
        <v>79110</v>
      </c>
      <c r="D339" s="37" t="s">
        <v>495</v>
      </c>
      <c r="E339" s="166">
        <v>2</v>
      </c>
      <c r="F339" s="167">
        <v>0</v>
      </c>
      <c r="G339" s="167">
        <v>2</v>
      </c>
      <c r="H339" s="168">
        <v>0</v>
      </c>
      <c r="I339" s="169">
        <v>4.5</v>
      </c>
      <c r="J339" s="170">
        <v>2</v>
      </c>
      <c r="K339" s="171">
        <v>4.5</v>
      </c>
    </row>
    <row r="340" spans="1:11" ht="15">
      <c r="A340" s="163" t="s">
        <v>24</v>
      </c>
      <c r="B340" s="164" t="s">
        <v>141</v>
      </c>
      <c r="C340" s="165">
        <v>79120</v>
      </c>
      <c r="D340" s="37" t="s">
        <v>496</v>
      </c>
      <c r="E340" s="166">
        <v>1</v>
      </c>
      <c r="F340" s="167">
        <v>0</v>
      </c>
      <c r="G340" s="167">
        <v>1</v>
      </c>
      <c r="H340" s="168">
        <v>0</v>
      </c>
      <c r="I340" s="169">
        <v>7.5</v>
      </c>
      <c r="J340" s="170">
        <v>1</v>
      </c>
      <c r="K340" s="171">
        <v>7.5</v>
      </c>
    </row>
    <row r="341" spans="1:11" ht="15">
      <c r="A341" s="163" t="s">
        <v>24</v>
      </c>
      <c r="B341" s="164" t="s">
        <v>143</v>
      </c>
      <c r="C341" s="165">
        <v>80100</v>
      </c>
      <c r="D341" s="37" t="s">
        <v>497</v>
      </c>
      <c r="E341" s="166">
        <v>1</v>
      </c>
      <c r="F341" s="167">
        <v>0</v>
      </c>
      <c r="G341" s="167">
        <v>1</v>
      </c>
      <c r="H341" s="168">
        <v>0</v>
      </c>
      <c r="I341" s="169">
        <v>455</v>
      </c>
      <c r="J341" s="170">
        <v>1</v>
      </c>
      <c r="K341" s="171">
        <v>455</v>
      </c>
    </row>
    <row r="342" spans="1:11" ht="15">
      <c r="A342" s="163" t="s">
        <v>24</v>
      </c>
      <c r="B342" s="164" t="s">
        <v>145</v>
      </c>
      <c r="C342" s="165">
        <v>81100</v>
      </c>
      <c r="D342" s="37" t="s">
        <v>498</v>
      </c>
      <c r="E342" s="166">
        <v>1</v>
      </c>
      <c r="F342" s="167"/>
      <c r="G342" s="167">
        <v>0</v>
      </c>
      <c r="H342" s="168">
        <v>1</v>
      </c>
      <c r="I342" s="169">
        <v>177.53999328613301</v>
      </c>
      <c r="J342" s="170">
        <v>1</v>
      </c>
      <c r="K342" s="171">
        <v>25.100000381469702</v>
      </c>
    </row>
    <row r="343" spans="1:11" ht="15">
      <c r="A343" s="163" t="s">
        <v>24</v>
      </c>
      <c r="B343" s="164" t="s">
        <v>145</v>
      </c>
      <c r="C343" s="165">
        <v>81210</v>
      </c>
      <c r="D343" s="37" t="s">
        <v>499</v>
      </c>
      <c r="E343" s="166">
        <v>10</v>
      </c>
      <c r="F343" s="167">
        <v>3</v>
      </c>
      <c r="G343" s="167">
        <v>6</v>
      </c>
      <c r="H343" s="168">
        <v>0</v>
      </c>
      <c r="I343" s="169">
        <v>1673.24998474121</v>
      </c>
      <c r="J343" s="170">
        <v>10</v>
      </c>
      <c r="K343" s="171">
        <v>1604.99995660782</v>
      </c>
    </row>
    <row r="344" spans="1:11" ht="15">
      <c r="A344" s="163" t="s">
        <v>24</v>
      </c>
      <c r="B344" s="164" t="s">
        <v>145</v>
      </c>
      <c r="C344" s="165">
        <v>81220</v>
      </c>
      <c r="D344" s="37" t="s">
        <v>500</v>
      </c>
      <c r="E344" s="166">
        <v>1</v>
      </c>
      <c r="F344" s="167">
        <v>0</v>
      </c>
      <c r="G344" s="167">
        <v>1</v>
      </c>
      <c r="H344" s="168">
        <v>0</v>
      </c>
      <c r="I344" s="169">
        <v>39.340000152587898</v>
      </c>
      <c r="J344" s="170">
        <v>1</v>
      </c>
      <c r="K344" s="171">
        <v>39.340000152587898</v>
      </c>
    </row>
    <row r="345" spans="1:11" ht="15">
      <c r="A345" s="163" t="s">
        <v>24</v>
      </c>
      <c r="B345" s="164" t="s">
        <v>145</v>
      </c>
      <c r="C345" s="165">
        <v>81291</v>
      </c>
      <c r="D345" s="37" t="s">
        <v>501</v>
      </c>
      <c r="E345" s="166">
        <v>3</v>
      </c>
      <c r="F345" s="167">
        <v>1</v>
      </c>
      <c r="G345" s="167">
        <v>1</v>
      </c>
      <c r="H345" s="168">
        <v>1</v>
      </c>
      <c r="I345" s="169">
        <v>317.579999923706</v>
      </c>
      <c r="J345" s="170">
        <v>3</v>
      </c>
      <c r="K345" s="171">
        <v>20.6300001144409</v>
      </c>
    </row>
    <row r="346" spans="1:11" ht="15">
      <c r="A346" s="163" t="s">
        <v>24</v>
      </c>
      <c r="B346" s="164" t="s">
        <v>145</v>
      </c>
      <c r="C346" s="165">
        <v>81299</v>
      </c>
      <c r="D346" s="37" t="s">
        <v>502</v>
      </c>
      <c r="E346" s="166">
        <v>2</v>
      </c>
      <c r="F346" s="167">
        <v>1</v>
      </c>
      <c r="G346" s="167">
        <v>2</v>
      </c>
      <c r="H346" s="168">
        <v>0</v>
      </c>
      <c r="I346" s="169">
        <v>3</v>
      </c>
      <c r="J346" s="170">
        <v>2</v>
      </c>
      <c r="K346" s="171">
        <v>3</v>
      </c>
    </row>
    <row r="347" spans="1:11" ht="15">
      <c r="A347" s="163" t="s">
        <v>24</v>
      </c>
      <c r="B347" s="164" t="s">
        <v>147</v>
      </c>
      <c r="C347" s="165">
        <v>82200</v>
      </c>
      <c r="D347" s="37" t="s">
        <v>503</v>
      </c>
      <c r="E347" s="166">
        <v>1</v>
      </c>
      <c r="F347" s="167"/>
      <c r="G347" s="167">
        <v>0</v>
      </c>
      <c r="H347" s="168">
        <v>1</v>
      </c>
      <c r="I347" s="169">
        <v>4</v>
      </c>
      <c r="J347" s="170">
        <v>1</v>
      </c>
      <c r="K347" s="171">
        <v>1.16999995708466</v>
      </c>
    </row>
    <row r="348" spans="1:11" ht="15">
      <c r="A348" s="163" t="s">
        <v>24</v>
      </c>
      <c r="B348" s="164" t="s">
        <v>147</v>
      </c>
      <c r="C348" s="165">
        <v>82300</v>
      </c>
      <c r="D348" s="37" t="s">
        <v>504</v>
      </c>
      <c r="E348" s="166">
        <v>2</v>
      </c>
      <c r="F348" s="167">
        <v>0</v>
      </c>
      <c r="G348" s="167">
        <v>1</v>
      </c>
      <c r="H348" s="168">
        <v>0</v>
      </c>
      <c r="I348" s="169">
        <v>7.4200000762939498</v>
      </c>
      <c r="J348" s="170">
        <v>2</v>
      </c>
      <c r="K348" s="171">
        <v>4.21000003814697</v>
      </c>
    </row>
    <row r="349" spans="1:11" ht="15">
      <c r="A349" s="163" t="s">
        <v>24</v>
      </c>
      <c r="B349" s="164" t="s">
        <v>147</v>
      </c>
      <c r="C349" s="165">
        <v>82911</v>
      </c>
      <c r="D349" s="37" t="s">
        <v>505</v>
      </c>
      <c r="E349" s="166">
        <v>1</v>
      </c>
      <c r="F349" s="167">
        <v>0</v>
      </c>
      <c r="G349" s="167">
        <v>1</v>
      </c>
      <c r="H349" s="168">
        <v>0</v>
      </c>
      <c r="I349" s="169">
        <v>1</v>
      </c>
      <c r="J349" s="170">
        <v>1</v>
      </c>
      <c r="K349" s="171">
        <v>1</v>
      </c>
    </row>
    <row r="350" spans="1:11" ht="15">
      <c r="A350" s="163" t="s">
        <v>24</v>
      </c>
      <c r="B350" s="164" t="s">
        <v>147</v>
      </c>
      <c r="C350" s="165">
        <v>82921</v>
      </c>
      <c r="D350" s="37" t="s">
        <v>506</v>
      </c>
      <c r="E350" s="166">
        <v>1</v>
      </c>
      <c r="F350" s="167">
        <v>0</v>
      </c>
      <c r="G350" s="167">
        <v>1</v>
      </c>
      <c r="H350" s="168">
        <v>0</v>
      </c>
      <c r="I350" s="169">
        <v>1.5</v>
      </c>
      <c r="J350" s="170">
        <v>1</v>
      </c>
      <c r="K350" s="171">
        <v>1.5</v>
      </c>
    </row>
    <row r="351" spans="1:11" ht="15">
      <c r="A351" s="163" t="s">
        <v>24</v>
      </c>
      <c r="B351" s="164" t="s">
        <v>147</v>
      </c>
      <c r="C351" s="165">
        <v>82994</v>
      </c>
      <c r="D351" s="37" t="s">
        <v>507</v>
      </c>
      <c r="E351" s="166">
        <v>2</v>
      </c>
      <c r="F351" s="167">
        <v>0</v>
      </c>
      <c r="G351" s="167">
        <v>2</v>
      </c>
      <c r="H351" s="168">
        <v>0</v>
      </c>
      <c r="I351" s="169">
        <v>3</v>
      </c>
      <c r="J351" s="170">
        <v>2</v>
      </c>
      <c r="K351" s="171">
        <v>3</v>
      </c>
    </row>
    <row r="352" spans="1:11" ht="15">
      <c r="A352" s="163" t="s">
        <v>24</v>
      </c>
      <c r="B352" s="164" t="s">
        <v>147</v>
      </c>
      <c r="C352" s="165">
        <v>82999</v>
      </c>
      <c r="D352" s="37" t="s">
        <v>508</v>
      </c>
      <c r="E352" s="166">
        <v>19</v>
      </c>
      <c r="F352" s="167">
        <v>1</v>
      </c>
      <c r="G352" s="167">
        <v>18</v>
      </c>
      <c r="H352" s="168">
        <v>1</v>
      </c>
      <c r="I352" s="169">
        <v>40.999999880790703</v>
      </c>
      <c r="J352" s="170">
        <v>19</v>
      </c>
      <c r="K352" s="171">
        <v>40</v>
      </c>
    </row>
    <row r="353" spans="1:11" ht="24">
      <c r="A353" s="163" t="s">
        <v>26</v>
      </c>
      <c r="B353" s="164" t="s">
        <v>149</v>
      </c>
      <c r="C353" s="165">
        <v>85320</v>
      </c>
      <c r="D353" s="172" t="s">
        <v>509</v>
      </c>
      <c r="E353" s="166">
        <v>4</v>
      </c>
      <c r="F353" s="167">
        <v>1</v>
      </c>
      <c r="G353" s="167">
        <v>4</v>
      </c>
      <c r="H353" s="168">
        <v>0</v>
      </c>
      <c r="I353" s="169">
        <v>73.000001907348604</v>
      </c>
      <c r="J353" s="170">
        <v>4</v>
      </c>
      <c r="K353" s="171">
        <v>73.000001907348604</v>
      </c>
    </row>
    <row r="354" spans="1:11" ht="15">
      <c r="A354" s="163" t="s">
        <v>26</v>
      </c>
      <c r="B354" s="164" t="s">
        <v>149</v>
      </c>
      <c r="C354" s="165">
        <v>85510</v>
      </c>
      <c r="D354" s="37" t="s">
        <v>510</v>
      </c>
      <c r="E354" s="166">
        <v>1</v>
      </c>
      <c r="F354" s="167">
        <v>0</v>
      </c>
      <c r="G354" s="167">
        <v>1</v>
      </c>
      <c r="H354" s="168">
        <v>0</v>
      </c>
      <c r="I354" s="169">
        <v>1</v>
      </c>
      <c r="J354" s="170">
        <v>1</v>
      </c>
      <c r="K354" s="171">
        <v>1</v>
      </c>
    </row>
    <row r="355" spans="1:11" ht="15">
      <c r="A355" s="163" t="s">
        <v>26</v>
      </c>
      <c r="B355" s="164" t="s">
        <v>149</v>
      </c>
      <c r="C355" s="165">
        <v>85530</v>
      </c>
      <c r="D355" s="37" t="s">
        <v>511</v>
      </c>
      <c r="E355" s="166">
        <v>2</v>
      </c>
      <c r="F355" s="167">
        <v>0</v>
      </c>
      <c r="G355" s="167">
        <v>2</v>
      </c>
      <c r="H355" s="168">
        <v>0</v>
      </c>
      <c r="I355" s="169">
        <v>2</v>
      </c>
      <c r="J355" s="170">
        <v>2</v>
      </c>
      <c r="K355" s="171">
        <v>2</v>
      </c>
    </row>
    <row r="356" spans="1:11" ht="15">
      <c r="A356" s="163" t="s">
        <v>26</v>
      </c>
      <c r="B356" s="164" t="s">
        <v>149</v>
      </c>
      <c r="C356" s="165">
        <v>85599</v>
      </c>
      <c r="D356" s="37" t="s">
        <v>512</v>
      </c>
      <c r="E356" s="166">
        <v>1</v>
      </c>
      <c r="F356" s="167">
        <v>0</v>
      </c>
      <c r="G356" s="167">
        <v>1</v>
      </c>
      <c r="H356" s="168">
        <v>0</v>
      </c>
      <c r="I356" s="169">
        <v>1.91999995708466</v>
      </c>
      <c r="J356" s="170">
        <v>1</v>
      </c>
      <c r="K356" s="171">
        <v>1.91999995708466</v>
      </c>
    </row>
    <row r="357" spans="1:11" ht="15">
      <c r="A357" s="163" t="s">
        <v>28</v>
      </c>
      <c r="B357" s="164" t="s">
        <v>150</v>
      </c>
      <c r="C357" s="165">
        <v>86210</v>
      </c>
      <c r="D357" s="37" t="s">
        <v>513</v>
      </c>
      <c r="E357" s="166">
        <v>12</v>
      </c>
      <c r="F357" s="167">
        <v>0</v>
      </c>
      <c r="G357" s="167">
        <v>12</v>
      </c>
      <c r="H357" s="168">
        <v>0</v>
      </c>
      <c r="I357" s="169">
        <v>18.919999837875402</v>
      </c>
      <c r="J357" s="170">
        <v>12</v>
      </c>
      <c r="K357" s="171">
        <v>18.919999837875402</v>
      </c>
    </row>
    <row r="358" spans="1:11" ht="15">
      <c r="A358" s="163" t="s">
        <v>28</v>
      </c>
      <c r="B358" s="164" t="s">
        <v>150</v>
      </c>
      <c r="C358" s="165">
        <v>86220</v>
      </c>
      <c r="D358" s="37" t="s">
        <v>514</v>
      </c>
      <c r="E358" s="166">
        <v>8</v>
      </c>
      <c r="F358" s="167">
        <v>0</v>
      </c>
      <c r="G358" s="167">
        <v>6</v>
      </c>
      <c r="H358" s="168">
        <v>0</v>
      </c>
      <c r="I358" s="169">
        <v>13.579999923706101</v>
      </c>
      <c r="J358" s="170">
        <v>8</v>
      </c>
      <c r="K358" s="171">
        <v>10.0499999523163</v>
      </c>
    </row>
    <row r="359" spans="1:11" ht="15">
      <c r="A359" s="163" t="s">
        <v>28</v>
      </c>
      <c r="B359" s="164" t="s">
        <v>150</v>
      </c>
      <c r="C359" s="165">
        <v>86230</v>
      </c>
      <c r="D359" s="37" t="s">
        <v>515</v>
      </c>
      <c r="E359" s="166">
        <v>6</v>
      </c>
      <c r="F359" s="167">
        <v>0</v>
      </c>
      <c r="G359" s="167">
        <v>6</v>
      </c>
      <c r="H359" s="168">
        <v>0</v>
      </c>
      <c r="I359" s="169">
        <v>11</v>
      </c>
      <c r="J359" s="170">
        <v>6</v>
      </c>
      <c r="K359" s="171">
        <v>11</v>
      </c>
    </row>
    <row r="360" spans="1:11" ht="15">
      <c r="A360" s="163" t="s">
        <v>28</v>
      </c>
      <c r="B360" s="164" t="s">
        <v>150</v>
      </c>
      <c r="C360" s="165">
        <v>86901</v>
      </c>
      <c r="D360" s="37" t="s">
        <v>516</v>
      </c>
      <c r="E360" s="166">
        <v>3</v>
      </c>
      <c r="F360" s="167">
        <v>0</v>
      </c>
      <c r="G360" s="167">
        <v>2</v>
      </c>
      <c r="H360" s="168">
        <v>0</v>
      </c>
      <c r="I360" s="169">
        <v>6.8399999141693097</v>
      </c>
      <c r="J360" s="170">
        <v>3</v>
      </c>
      <c r="K360" s="171">
        <v>5.3199999332427996</v>
      </c>
    </row>
    <row r="361" spans="1:11" ht="15">
      <c r="A361" s="163" t="s">
        <v>28</v>
      </c>
      <c r="B361" s="164" t="s">
        <v>150</v>
      </c>
      <c r="C361" s="165">
        <v>86902</v>
      </c>
      <c r="D361" s="37" t="s">
        <v>517</v>
      </c>
      <c r="E361" s="166">
        <v>4</v>
      </c>
      <c r="F361" s="167">
        <v>0</v>
      </c>
      <c r="G361" s="167">
        <v>4</v>
      </c>
      <c r="H361" s="168">
        <v>0</v>
      </c>
      <c r="I361" s="169">
        <v>4</v>
      </c>
      <c r="J361" s="170">
        <v>4</v>
      </c>
      <c r="K361" s="171">
        <v>4</v>
      </c>
    </row>
    <row r="362" spans="1:11" ht="15">
      <c r="A362" s="163" t="s">
        <v>28</v>
      </c>
      <c r="B362" s="164" t="s">
        <v>150</v>
      </c>
      <c r="C362" s="165">
        <v>86903</v>
      </c>
      <c r="D362" s="37" t="s">
        <v>518</v>
      </c>
      <c r="E362" s="166">
        <v>1</v>
      </c>
      <c r="F362" s="167">
        <v>0</v>
      </c>
      <c r="G362" s="167">
        <v>1</v>
      </c>
      <c r="H362" s="168">
        <v>0</v>
      </c>
      <c r="I362" s="169">
        <v>1</v>
      </c>
      <c r="J362" s="170">
        <v>1</v>
      </c>
      <c r="K362" s="171">
        <v>1</v>
      </c>
    </row>
    <row r="363" spans="1:11" ht="15">
      <c r="A363" s="163" t="s">
        <v>28</v>
      </c>
      <c r="B363" s="164" t="s">
        <v>152</v>
      </c>
      <c r="C363" s="165">
        <v>88100</v>
      </c>
      <c r="D363" s="37" t="s">
        <v>519</v>
      </c>
      <c r="E363" s="166">
        <v>1</v>
      </c>
      <c r="F363" s="167">
        <v>0</v>
      </c>
      <c r="G363" s="167">
        <v>1</v>
      </c>
      <c r="H363" s="168">
        <v>0</v>
      </c>
      <c r="I363" s="169">
        <v>1</v>
      </c>
      <c r="J363" s="170">
        <v>1</v>
      </c>
      <c r="K363" s="171">
        <v>1</v>
      </c>
    </row>
    <row r="364" spans="1:11" ht="15">
      <c r="A364" s="163" t="s">
        <v>28</v>
      </c>
      <c r="B364" s="164" t="s">
        <v>152</v>
      </c>
      <c r="C364" s="165">
        <v>88910</v>
      </c>
      <c r="D364" s="37" t="s">
        <v>520</v>
      </c>
      <c r="E364" s="166">
        <v>1</v>
      </c>
      <c r="F364" s="167">
        <v>0</v>
      </c>
      <c r="G364" s="167">
        <v>1</v>
      </c>
      <c r="H364" s="168">
        <v>0</v>
      </c>
      <c r="I364" s="169">
        <v>1.33000004291534</v>
      </c>
      <c r="J364" s="170">
        <v>1</v>
      </c>
      <c r="K364" s="171">
        <v>1.33000004291534</v>
      </c>
    </row>
    <row r="365" spans="1:11" ht="15">
      <c r="A365" s="163" t="s">
        <v>30</v>
      </c>
      <c r="B365" s="164" t="s">
        <v>154</v>
      </c>
      <c r="C365" s="165">
        <v>90010</v>
      </c>
      <c r="D365" s="37" t="s">
        <v>521</v>
      </c>
      <c r="E365" s="166">
        <v>2</v>
      </c>
      <c r="F365" s="167">
        <v>0</v>
      </c>
      <c r="G365" s="167">
        <v>2</v>
      </c>
      <c r="H365" s="168">
        <v>0</v>
      </c>
      <c r="I365" s="169">
        <v>2</v>
      </c>
      <c r="J365" s="170">
        <v>2</v>
      </c>
      <c r="K365" s="171">
        <v>2</v>
      </c>
    </row>
    <row r="366" spans="1:11" ht="15">
      <c r="A366" s="163" t="s">
        <v>30</v>
      </c>
      <c r="B366" s="164" t="s">
        <v>156</v>
      </c>
      <c r="C366" s="165">
        <v>93113</v>
      </c>
      <c r="D366" s="37" t="s">
        <v>522</v>
      </c>
      <c r="E366" s="166">
        <v>2</v>
      </c>
      <c r="F366" s="167">
        <v>0</v>
      </c>
      <c r="G366" s="167">
        <v>2</v>
      </c>
      <c r="H366" s="168">
        <v>0</v>
      </c>
      <c r="I366" s="169">
        <v>2</v>
      </c>
      <c r="J366" s="170">
        <v>2</v>
      </c>
      <c r="K366" s="171">
        <v>2</v>
      </c>
    </row>
    <row r="367" spans="1:11" ht="15">
      <c r="A367" s="163" t="s">
        <v>30</v>
      </c>
      <c r="B367" s="164" t="s">
        <v>156</v>
      </c>
      <c r="C367" s="165">
        <v>93130</v>
      </c>
      <c r="D367" s="37" t="s">
        <v>523</v>
      </c>
      <c r="E367" s="166">
        <v>2</v>
      </c>
      <c r="F367" s="167">
        <v>0</v>
      </c>
      <c r="G367" s="167">
        <v>1</v>
      </c>
      <c r="H367" s="168">
        <v>0</v>
      </c>
      <c r="I367" s="169">
        <v>3.8299999237060498</v>
      </c>
      <c r="J367" s="170">
        <v>2</v>
      </c>
      <c r="K367" s="171">
        <v>2.4500000476837198</v>
      </c>
    </row>
    <row r="368" spans="1:11" ht="15">
      <c r="A368" s="163" t="s">
        <v>30</v>
      </c>
      <c r="B368" s="164" t="s">
        <v>156</v>
      </c>
      <c r="C368" s="165">
        <v>93293</v>
      </c>
      <c r="D368" s="37" t="s">
        <v>524</v>
      </c>
      <c r="E368" s="166">
        <v>2</v>
      </c>
      <c r="F368" s="167">
        <v>0</v>
      </c>
      <c r="G368" s="167">
        <v>2</v>
      </c>
      <c r="H368" s="168">
        <v>0</v>
      </c>
      <c r="I368" s="169">
        <v>3.5</v>
      </c>
      <c r="J368" s="170">
        <v>2</v>
      </c>
      <c r="K368" s="171">
        <v>3.5</v>
      </c>
    </row>
    <row r="369" spans="1:11" ht="15">
      <c r="A369" s="163" t="s">
        <v>32</v>
      </c>
      <c r="B369" s="164" t="s">
        <v>158</v>
      </c>
      <c r="C369" s="165">
        <v>95110</v>
      </c>
      <c r="D369" s="37" t="s">
        <v>525</v>
      </c>
      <c r="E369" s="166">
        <v>6</v>
      </c>
      <c r="F369" s="167">
        <v>1</v>
      </c>
      <c r="G369" s="167">
        <v>6</v>
      </c>
      <c r="H369" s="168">
        <v>0</v>
      </c>
      <c r="I369" s="169">
        <v>33.420000076293903</v>
      </c>
      <c r="J369" s="170">
        <v>6</v>
      </c>
      <c r="K369" s="171">
        <v>33.420000076293903</v>
      </c>
    </row>
    <row r="370" spans="1:11" ht="15">
      <c r="A370" s="163" t="s">
        <v>32</v>
      </c>
      <c r="B370" s="164" t="s">
        <v>158</v>
      </c>
      <c r="C370" s="165">
        <v>95290</v>
      </c>
      <c r="D370" s="37" t="s">
        <v>527</v>
      </c>
      <c r="E370" s="166">
        <v>4</v>
      </c>
      <c r="F370" s="167">
        <v>1</v>
      </c>
      <c r="G370" s="167">
        <v>4</v>
      </c>
      <c r="H370" s="168">
        <v>0</v>
      </c>
      <c r="I370" s="169">
        <v>9</v>
      </c>
      <c r="J370" s="170">
        <v>4</v>
      </c>
      <c r="K370" s="171">
        <v>9</v>
      </c>
    </row>
    <row r="371" spans="1:11" ht="15">
      <c r="A371" s="163" t="s">
        <v>32</v>
      </c>
      <c r="B371" s="164" t="s">
        <v>160</v>
      </c>
      <c r="C371" s="165">
        <v>96020</v>
      </c>
      <c r="D371" s="37" t="s">
        <v>528</v>
      </c>
      <c r="E371" s="166">
        <v>27</v>
      </c>
      <c r="F371" s="167">
        <v>21</v>
      </c>
      <c r="G371" s="167">
        <v>27</v>
      </c>
      <c r="H371" s="168">
        <v>0</v>
      </c>
      <c r="I371" s="169">
        <v>30.960000038147001</v>
      </c>
      <c r="J371" s="170">
        <v>27</v>
      </c>
      <c r="K371" s="171">
        <v>30.960000038147001</v>
      </c>
    </row>
    <row r="372" spans="1:11" ht="15">
      <c r="A372" s="163" t="s">
        <v>32</v>
      </c>
      <c r="B372" s="164" t="s">
        <v>160</v>
      </c>
      <c r="C372" s="165">
        <v>96030</v>
      </c>
      <c r="D372" s="37" t="s">
        <v>529</v>
      </c>
      <c r="E372" s="166">
        <v>4</v>
      </c>
      <c r="F372" s="167">
        <v>1</v>
      </c>
      <c r="G372" s="167">
        <v>4</v>
      </c>
      <c r="H372" s="168">
        <v>0</v>
      </c>
      <c r="I372" s="169">
        <v>11.579999923706101</v>
      </c>
      <c r="J372" s="170">
        <v>4</v>
      </c>
      <c r="K372" s="171">
        <v>11.579999923706101</v>
      </c>
    </row>
    <row r="373" spans="1:11" ht="15">
      <c r="A373" s="163" t="s">
        <v>32</v>
      </c>
      <c r="B373" s="164" t="s">
        <v>160</v>
      </c>
      <c r="C373" s="165">
        <v>96090</v>
      </c>
      <c r="D373" s="37" t="s">
        <v>530</v>
      </c>
      <c r="E373" s="166">
        <v>2</v>
      </c>
      <c r="F373" s="167">
        <v>0</v>
      </c>
      <c r="G373" s="167">
        <v>2</v>
      </c>
      <c r="H373" s="168">
        <v>0</v>
      </c>
      <c r="I373" s="169">
        <v>4</v>
      </c>
      <c r="J373" s="170">
        <v>2</v>
      </c>
      <c r="K373" s="171">
        <v>4</v>
      </c>
    </row>
    <row r="374" spans="1:11">
      <c r="A374" s="33"/>
      <c r="B374" s="34"/>
      <c r="C374" s="34"/>
      <c r="D374" s="34"/>
      <c r="E374" s="33"/>
      <c r="F374" s="34"/>
      <c r="G374" s="34"/>
      <c r="H374" s="34"/>
      <c r="I374" s="174"/>
      <c r="J374" s="34"/>
      <c r="K374" s="175"/>
    </row>
    <row r="375" spans="1:11" ht="13.5" thickBot="1">
      <c r="A375" s="35"/>
      <c r="B375" s="36"/>
      <c r="C375" s="36"/>
      <c r="D375" s="13" t="s">
        <v>562</v>
      </c>
      <c r="E375" s="15">
        <f t="shared" ref="E375:K375" si="0">SUM(E7:E374)</f>
        <v>1633</v>
      </c>
      <c r="F375" s="25">
        <f t="shared" si="0"/>
        <v>154</v>
      </c>
      <c r="G375" s="25">
        <f t="shared" si="0"/>
        <v>1401</v>
      </c>
      <c r="H375" s="26">
        <f t="shared" si="0"/>
        <v>79</v>
      </c>
      <c r="I375" s="71">
        <f t="shared" si="0"/>
        <v>296432.60998821259</v>
      </c>
      <c r="J375" s="25">
        <f t="shared" si="0"/>
        <v>1649</v>
      </c>
      <c r="K375" s="71">
        <f t="shared" si="0"/>
        <v>11326.5699570179</v>
      </c>
    </row>
    <row r="376" spans="1:11" s="5" customFormat="1" ht="24.75" customHeight="1" thickTop="1">
      <c r="A376" s="16" t="s">
        <v>563</v>
      </c>
    </row>
  </sheetData>
  <mergeCells count="11">
    <mergeCell ref="K4:K5"/>
    <mergeCell ref="A3:A5"/>
    <mergeCell ref="B3:B5"/>
    <mergeCell ref="C3:C5"/>
    <mergeCell ref="D3:D5"/>
    <mergeCell ref="E3:I3"/>
    <mergeCell ref="J3:K3"/>
    <mergeCell ref="E4:E5"/>
    <mergeCell ref="F4:H4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85" fitToHeight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5"/>
  <sheetViews>
    <sheetView workbookViewId="0">
      <selection activeCell="A6" sqref="A6:XFD6"/>
    </sheetView>
  </sheetViews>
  <sheetFormatPr defaultColWidth="9.140625" defaultRowHeight="12.75"/>
  <cols>
    <col min="1" max="1" width="4.28515625" style="5" customWidth="1"/>
    <col min="2" max="2" width="82.85546875" style="5" customWidth="1"/>
    <col min="3" max="5" width="14.7109375" style="5" customWidth="1"/>
    <col min="6" max="6" width="8.5703125" style="5" customWidth="1"/>
    <col min="7" max="16384" width="9.140625" style="5"/>
  </cols>
  <sheetData>
    <row r="1" spans="1:5" ht="33.75" customHeight="1">
      <c r="A1" s="216" t="s">
        <v>572</v>
      </c>
      <c r="B1" s="216"/>
      <c r="C1" s="216"/>
      <c r="D1" s="216"/>
      <c r="E1" s="216"/>
    </row>
    <row r="2" spans="1:5" ht="13.5" thickBot="1"/>
    <row r="3" spans="1:5" ht="19.5" customHeight="1" thickTop="1">
      <c r="A3" s="212" t="s">
        <v>570</v>
      </c>
      <c r="B3" s="213"/>
      <c r="C3" s="181" t="s">
        <v>560</v>
      </c>
      <c r="D3" s="178"/>
      <c r="E3" s="182"/>
    </row>
    <row r="4" spans="1:5" ht="46.5" customHeight="1">
      <c r="A4" s="214"/>
      <c r="B4" s="215"/>
      <c r="C4" s="147" t="s">
        <v>555</v>
      </c>
      <c r="D4" s="149" t="s">
        <v>559</v>
      </c>
      <c r="E4" s="65" t="s">
        <v>573</v>
      </c>
    </row>
    <row r="5" spans="1:5" s="6" customFormat="1" ht="7.5" customHeight="1">
      <c r="A5" s="55"/>
      <c r="B5" s="146" t="s">
        <v>570</v>
      </c>
      <c r="C5" s="148" t="s">
        <v>580</v>
      </c>
      <c r="D5" s="146" t="s">
        <v>559</v>
      </c>
      <c r="E5" s="56"/>
    </row>
    <row r="6" spans="1:5" ht="15.95" customHeight="1">
      <c r="A6" s="57" t="s">
        <v>0</v>
      </c>
      <c r="B6" s="52" t="s">
        <v>1</v>
      </c>
      <c r="C6" s="59">
        <v>1</v>
      </c>
      <c r="D6" s="75">
        <v>1.5099999904632599</v>
      </c>
      <c r="E6" s="63">
        <f t="shared" ref="E6:E22" si="0">D6/C6</f>
        <v>1.5099999904632599</v>
      </c>
    </row>
    <row r="7" spans="1:5" ht="15.95" customHeight="1">
      <c r="A7" s="57" t="s">
        <v>2</v>
      </c>
      <c r="B7" s="52" t="s">
        <v>3</v>
      </c>
      <c r="C7" s="59">
        <v>228</v>
      </c>
      <c r="D7" s="75">
        <v>1676.9200044274301</v>
      </c>
      <c r="E7" s="63">
        <f t="shared" si="0"/>
        <v>7.3549123001203069</v>
      </c>
    </row>
    <row r="8" spans="1:5" ht="15.95" customHeight="1">
      <c r="A8" s="57" t="s">
        <v>4</v>
      </c>
      <c r="B8" s="52" t="s">
        <v>5</v>
      </c>
      <c r="C8" s="59">
        <v>4</v>
      </c>
      <c r="D8" s="75">
        <v>505.55001020431502</v>
      </c>
      <c r="E8" s="63">
        <f t="shared" si="0"/>
        <v>126.38750255107875</v>
      </c>
    </row>
    <row r="9" spans="1:5" ht="15.95" customHeight="1">
      <c r="A9" s="57" t="s">
        <v>6</v>
      </c>
      <c r="B9" s="52" t="s">
        <v>7</v>
      </c>
      <c r="C9" s="59">
        <v>7</v>
      </c>
      <c r="D9" s="75">
        <v>377.44999885559099</v>
      </c>
      <c r="E9" s="63">
        <f t="shared" si="0"/>
        <v>53.921428407941569</v>
      </c>
    </row>
    <row r="10" spans="1:5" ht="15.95" customHeight="1">
      <c r="A10" s="57" t="s">
        <v>8</v>
      </c>
      <c r="B10" s="52" t="s">
        <v>9</v>
      </c>
      <c r="C10" s="59">
        <v>115</v>
      </c>
      <c r="D10" s="75">
        <v>1260.01999622583</v>
      </c>
      <c r="E10" s="63">
        <f t="shared" si="0"/>
        <v>10.956695619355044</v>
      </c>
    </row>
    <row r="11" spans="1:5" ht="15.95" customHeight="1">
      <c r="A11" s="57" t="s">
        <v>10</v>
      </c>
      <c r="B11" s="52" t="s">
        <v>11</v>
      </c>
      <c r="C11" s="59">
        <v>726</v>
      </c>
      <c r="D11" s="75">
        <v>2155.5399974584602</v>
      </c>
      <c r="E11" s="63">
        <f t="shared" si="0"/>
        <v>2.9690633573807994</v>
      </c>
    </row>
    <row r="12" spans="1:5" ht="15.95" customHeight="1">
      <c r="A12" s="57" t="s">
        <v>12</v>
      </c>
      <c r="B12" s="52" t="s">
        <v>13</v>
      </c>
      <c r="C12" s="59">
        <v>124</v>
      </c>
      <c r="D12" s="75">
        <v>1606.9099889993699</v>
      </c>
      <c r="E12" s="63">
        <f t="shared" si="0"/>
        <v>12.958951524188468</v>
      </c>
    </row>
    <row r="13" spans="1:5" ht="15.95" customHeight="1">
      <c r="A13" s="57" t="s">
        <v>14</v>
      </c>
      <c r="B13" s="52" t="s">
        <v>15</v>
      </c>
      <c r="C13" s="59">
        <v>62</v>
      </c>
      <c r="D13" s="75">
        <v>209.990000844002</v>
      </c>
      <c r="E13" s="63">
        <f t="shared" si="0"/>
        <v>3.3869354974839032</v>
      </c>
    </row>
    <row r="14" spans="1:5" ht="15.95" customHeight="1">
      <c r="A14" s="57" t="s">
        <v>16</v>
      </c>
      <c r="B14" s="52" t="s">
        <v>17</v>
      </c>
      <c r="C14" s="59">
        <v>33</v>
      </c>
      <c r="D14" s="75">
        <v>531.48999893665302</v>
      </c>
      <c r="E14" s="63">
        <f t="shared" si="0"/>
        <v>16.105757543534938</v>
      </c>
    </row>
    <row r="15" spans="1:5" ht="15.95" customHeight="1">
      <c r="A15" s="57" t="s">
        <v>18</v>
      </c>
      <c r="B15" s="52" t="s">
        <v>19</v>
      </c>
      <c r="C15" s="59">
        <v>29</v>
      </c>
      <c r="D15" s="75">
        <v>129.16000020504001</v>
      </c>
      <c r="E15" s="63">
        <f t="shared" si="0"/>
        <v>4.453793110518621</v>
      </c>
    </row>
    <row r="16" spans="1:5" ht="15.95" customHeight="1">
      <c r="A16" s="57" t="s">
        <v>20</v>
      </c>
      <c r="B16" s="52" t="s">
        <v>21</v>
      </c>
      <c r="C16" s="59">
        <v>44</v>
      </c>
      <c r="D16" s="75">
        <v>64.960000097751603</v>
      </c>
      <c r="E16" s="63">
        <f t="shared" si="0"/>
        <v>1.4763636385852636</v>
      </c>
    </row>
    <row r="17" spans="1:5" ht="15.95" customHeight="1">
      <c r="A17" s="57" t="s">
        <v>22</v>
      </c>
      <c r="B17" s="52" t="s">
        <v>23</v>
      </c>
      <c r="C17" s="59">
        <v>126</v>
      </c>
      <c r="D17" s="75">
        <v>352.94000178575499</v>
      </c>
      <c r="E17" s="63">
        <f t="shared" si="0"/>
        <v>2.8011111252837697</v>
      </c>
    </row>
    <row r="18" spans="1:5" ht="15.95" customHeight="1">
      <c r="A18" s="57" t="s">
        <v>24</v>
      </c>
      <c r="B18" s="52" t="s">
        <v>25</v>
      </c>
      <c r="C18" s="59">
        <v>54</v>
      </c>
      <c r="D18" s="75">
        <v>2220.7499572038701</v>
      </c>
      <c r="E18" s="63">
        <f t="shared" si="0"/>
        <v>41.124999207479078</v>
      </c>
    </row>
    <row r="19" spans="1:5" ht="15.95" customHeight="1">
      <c r="A19" s="57" t="s">
        <v>26</v>
      </c>
      <c r="B19" s="52" t="s">
        <v>27</v>
      </c>
      <c r="C19" s="59">
        <v>8</v>
      </c>
      <c r="D19" s="75">
        <v>77.920001864433303</v>
      </c>
      <c r="E19" s="63">
        <f t="shared" si="0"/>
        <v>9.7400002330541628</v>
      </c>
    </row>
    <row r="20" spans="1:5" ht="15.95" customHeight="1">
      <c r="A20" s="57" t="s">
        <v>28</v>
      </c>
      <c r="B20" s="52" t="s">
        <v>29</v>
      </c>
      <c r="C20" s="59">
        <v>36</v>
      </c>
      <c r="D20" s="75">
        <v>52.6199997663498</v>
      </c>
      <c r="E20" s="63">
        <f t="shared" si="0"/>
        <v>1.4616666601763832</v>
      </c>
    </row>
    <row r="21" spans="1:5" ht="15.95" customHeight="1">
      <c r="A21" s="57" t="s">
        <v>30</v>
      </c>
      <c r="B21" s="52" t="s">
        <v>31</v>
      </c>
      <c r="C21" s="59">
        <v>8</v>
      </c>
      <c r="D21" s="75">
        <v>9.9500000476837194</v>
      </c>
      <c r="E21" s="63">
        <f t="shared" si="0"/>
        <v>1.2437500059604649</v>
      </c>
    </row>
    <row r="22" spans="1:5" ht="15.95" customHeight="1">
      <c r="A22" s="57" t="s">
        <v>32</v>
      </c>
      <c r="B22" s="52" t="s">
        <v>33</v>
      </c>
      <c r="C22" s="59">
        <v>44</v>
      </c>
      <c r="D22" s="75">
        <v>92.890000104904203</v>
      </c>
      <c r="E22" s="63">
        <f t="shared" si="0"/>
        <v>2.11113636602055</v>
      </c>
    </row>
    <row r="23" spans="1:5" ht="15.95" customHeight="1">
      <c r="A23" s="11"/>
      <c r="C23" s="60"/>
      <c r="D23" s="76"/>
      <c r="E23" s="58"/>
    </row>
    <row r="24" spans="1:5" s="8" customFormat="1" ht="13.5" thickBot="1">
      <c r="A24" s="12"/>
      <c r="B24" s="13" t="s">
        <v>562</v>
      </c>
      <c r="C24" s="61">
        <f>SUM(C6:C23)</f>
        <v>1649</v>
      </c>
      <c r="D24" s="77">
        <f>SUM(D6:D23)</f>
        <v>11326.569957017902</v>
      </c>
      <c r="E24" s="64">
        <f>D24/C24</f>
        <v>6.8687507319696195</v>
      </c>
    </row>
    <row r="25" spans="1:5" ht="21.75" customHeight="1" thickTop="1">
      <c r="A25" s="16" t="s">
        <v>563</v>
      </c>
    </row>
  </sheetData>
  <mergeCells count="3">
    <mergeCell ref="C3:E3"/>
    <mergeCell ref="A3:B4"/>
    <mergeCell ref="A1:E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"/>
  <sheetViews>
    <sheetView workbookViewId="0">
      <selection activeCell="A6" sqref="A6:XFD6"/>
    </sheetView>
  </sheetViews>
  <sheetFormatPr defaultColWidth="9.140625" defaultRowHeight="12.75"/>
  <cols>
    <col min="1" max="1" width="7.140625" style="34" customWidth="1"/>
    <col min="2" max="2" width="7.42578125" style="34" customWidth="1"/>
    <col min="3" max="3" width="115" style="74" bestFit="1" customWidth="1"/>
    <col min="4" max="4" width="15.7109375" style="34" customWidth="1"/>
    <col min="5" max="5" width="15.7109375" style="53" customWidth="1"/>
    <col min="6" max="6" width="15.7109375" style="73" customWidth="1"/>
    <col min="7" max="16384" width="9.140625" style="34"/>
  </cols>
  <sheetData>
    <row r="1" spans="1:6" ht="30.75" customHeight="1">
      <c r="A1" s="216" t="s">
        <v>571</v>
      </c>
      <c r="B1" s="216"/>
      <c r="C1" s="216"/>
      <c r="D1" s="216"/>
      <c r="E1" s="216"/>
    </row>
    <row r="2" spans="1:6" ht="14.25" customHeight="1" thickBot="1">
      <c r="A2" s="81"/>
      <c r="B2" s="81"/>
    </row>
    <row r="3" spans="1:6" ht="24.75" customHeight="1" thickTop="1">
      <c r="A3" s="188" t="s">
        <v>566</v>
      </c>
      <c r="B3" s="217" t="s">
        <v>567</v>
      </c>
      <c r="C3" s="213" t="s">
        <v>570</v>
      </c>
      <c r="D3" s="181" t="s">
        <v>560</v>
      </c>
      <c r="E3" s="178"/>
      <c r="F3" s="182"/>
    </row>
    <row r="4" spans="1:6" ht="38.25">
      <c r="A4" s="190"/>
      <c r="B4" s="218"/>
      <c r="C4" s="215"/>
      <c r="D4" s="54" t="s">
        <v>555</v>
      </c>
      <c r="E4" s="62" t="s">
        <v>559</v>
      </c>
      <c r="F4" s="65" t="s">
        <v>573</v>
      </c>
    </row>
    <row r="5" spans="1:6">
      <c r="A5" s="33"/>
      <c r="D5" s="83"/>
      <c r="E5" s="84"/>
      <c r="F5" s="85"/>
    </row>
    <row r="6" spans="1:6" ht="15">
      <c r="A6" s="82" t="s">
        <v>0</v>
      </c>
      <c r="B6" s="78" t="s">
        <v>34</v>
      </c>
      <c r="C6" s="79" t="s">
        <v>35</v>
      </c>
      <c r="D6" s="86">
        <v>1</v>
      </c>
      <c r="E6" s="80">
        <v>1.5099999904632599</v>
      </c>
      <c r="F6" s="88">
        <f>E6/D6</f>
        <v>1.5099999904632599</v>
      </c>
    </row>
    <row r="7" spans="1:6" ht="15">
      <c r="A7" s="82" t="s">
        <v>2</v>
      </c>
      <c r="B7" s="78" t="s">
        <v>36</v>
      </c>
      <c r="C7" s="79" t="s">
        <v>37</v>
      </c>
      <c r="D7" s="86">
        <v>17</v>
      </c>
      <c r="E7" s="80">
        <v>204.40999978780701</v>
      </c>
      <c r="F7" s="88">
        <f t="shared" ref="F7:F70" si="0">E7/D7</f>
        <v>12.024117634576882</v>
      </c>
    </row>
    <row r="8" spans="1:6" ht="15">
      <c r="A8" s="82" t="s">
        <v>2</v>
      </c>
      <c r="B8" s="78" t="s">
        <v>38</v>
      </c>
      <c r="C8" s="79" t="s">
        <v>39</v>
      </c>
      <c r="D8" s="86">
        <v>1</v>
      </c>
      <c r="E8" s="80">
        <v>5.5799999237060502</v>
      </c>
      <c r="F8" s="88">
        <f t="shared" si="0"/>
        <v>5.5799999237060502</v>
      </c>
    </row>
    <row r="9" spans="1:6" ht="15">
      <c r="A9" s="82" t="s">
        <v>2</v>
      </c>
      <c r="B9" s="78" t="s">
        <v>40</v>
      </c>
      <c r="C9" s="79" t="s">
        <v>41</v>
      </c>
      <c r="D9" s="86">
        <v>4</v>
      </c>
      <c r="E9" s="80">
        <v>14.920000076293899</v>
      </c>
      <c r="F9" s="88">
        <f t="shared" si="0"/>
        <v>3.7300000190734748</v>
      </c>
    </row>
    <row r="10" spans="1:6" ht="15">
      <c r="A10" s="82" t="s">
        <v>2</v>
      </c>
      <c r="B10" s="78" t="s">
        <v>42</v>
      </c>
      <c r="C10" s="79" t="s">
        <v>43</v>
      </c>
      <c r="D10" s="86">
        <v>15</v>
      </c>
      <c r="E10" s="80">
        <v>48.5</v>
      </c>
      <c r="F10" s="88">
        <f t="shared" si="0"/>
        <v>3.2333333333333334</v>
      </c>
    </row>
    <row r="11" spans="1:6" ht="15">
      <c r="A11" s="82" t="s">
        <v>2</v>
      </c>
      <c r="B11" s="78" t="s">
        <v>44</v>
      </c>
      <c r="C11" s="79" t="s">
        <v>45</v>
      </c>
      <c r="D11" s="86">
        <v>14</v>
      </c>
      <c r="E11" s="80">
        <v>84.260000228881793</v>
      </c>
      <c r="F11" s="88">
        <f t="shared" si="0"/>
        <v>6.018571444920128</v>
      </c>
    </row>
    <row r="12" spans="1:6" ht="15">
      <c r="A12" s="82" t="s">
        <v>2</v>
      </c>
      <c r="B12" s="78" t="s">
        <v>46</v>
      </c>
      <c r="C12" s="79" t="s">
        <v>47</v>
      </c>
      <c r="D12" s="86">
        <v>12</v>
      </c>
      <c r="E12" s="80">
        <v>71.529998183250399</v>
      </c>
      <c r="F12" s="88">
        <f t="shared" si="0"/>
        <v>5.9608331819375335</v>
      </c>
    </row>
    <row r="13" spans="1:6" ht="15">
      <c r="A13" s="82" t="s">
        <v>2</v>
      </c>
      <c r="B13" s="78" t="s">
        <v>48</v>
      </c>
      <c r="C13" s="79" t="s">
        <v>49</v>
      </c>
      <c r="D13" s="86">
        <v>6</v>
      </c>
      <c r="E13" s="80">
        <v>35.579999923706097</v>
      </c>
      <c r="F13" s="88">
        <f t="shared" si="0"/>
        <v>5.9299999872843498</v>
      </c>
    </row>
    <row r="14" spans="1:6" ht="15">
      <c r="A14" s="82" t="s">
        <v>2</v>
      </c>
      <c r="B14" s="78" t="s">
        <v>50</v>
      </c>
      <c r="C14" s="79" t="s">
        <v>51</v>
      </c>
      <c r="D14" s="86">
        <v>12</v>
      </c>
      <c r="E14" s="80">
        <v>46.350000202655799</v>
      </c>
      <c r="F14" s="88">
        <f t="shared" si="0"/>
        <v>3.8625000168879833</v>
      </c>
    </row>
    <row r="15" spans="1:6" ht="15">
      <c r="A15" s="82" t="s">
        <v>2</v>
      </c>
      <c r="B15" s="78" t="s">
        <v>52</v>
      </c>
      <c r="C15" s="79" t="s">
        <v>53</v>
      </c>
      <c r="D15" s="86">
        <v>4</v>
      </c>
      <c r="E15" s="80">
        <v>10.5599999427795</v>
      </c>
      <c r="F15" s="88">
        <f t="shared" si="0"/>
        <v>2.639999985694875</v>
      </c>
    </row>
    <row r="16" spans="1:6" ht="15">
      <c r="A16" s="82" t="s">
        <v>2</v>
      </c>
      <c r="B16" s="78" t="s">
        <v>54</v>
      </c>
      <c r="C16" s="79" t="s">
        <v>55</v>
      </c>
      <c r="D16" s="86">
        <v>8</v>
      </c>
      <c r="E16" s="80">
        <v>109.75</v>
      </c>
      <c r="F16" s="88">
        <f t="shared" si="0"/>
        <v>13.71875</v>
      </c>
    </row>
    <row r="17" spans="1:6" ht="15">
      <c r="A17" s="82" t="s">
        <v>2</v>
      </c>
      <c r="B17" s="78" t="s">
        <v>56</v>
      </c>
      <c r="C17" s="79" t="s">
        <v>57</v>
      </c>
      <c r="D17" s="86">
        <v>9</v>
      </c>
      <c r="E17" s="80">
        <v>39.860000014305101</v>
      </c>
      <c r="F17" s="88">
        <f t="shared" si="0"/>
        <v>4.4288888904783441</v>
      </c>
    </row>
    <row r="18" spans="1:6" ht="15">
      <c r="A18" s="82" t="s">
        <v>2</v>
      </c>
      <c r="B18" s="78" t="s">
        <v>58</v>
      </c>
      <c r="C18" s="79" t="s">
        <v>59</v>
      </c>
      <c r="D18" s="86">
        <v>4</v>
      </c>
      <c r="E18" s="80">
        <v>53.9100017547607</v>
      </c>
      <c r="F18" s="88">
        <f t="shared" si="0"/>
        <v>13.477500438690175</v>
      </c>
    </row>
    <row r="19" spans="1:6" ht="15">
      <c r="A19" s="82" t="s">
        <v>2</v>
      </c>
      <c r="B19" s="78" t="s">
        <v>60</v>
      </c>
      <c r="C19" s="79" t="s">
        <v>61</v>
      </c>
      <c r="D19" s="86">
        <v>51</v>
      </c>
      <c r="E19" s="80">
        <v>287.99000000953703</v>
      </c>
      <c r="F19" s="88">
        <f t="shared" si="0"/>
        <v>5.6468627452850395</v>
      </c>
    </row>
    <row r="20" spans="1:6" ht="15">
      <c r="A20" s="82" t="s">
        <v>2</v>
      </c>
      <c r="B20" s="78" t="s">
        <v>62</v>
      </c>
      <c r="C20" s="79" t="s">
        <v>63</v>
      </c>
      <c r="D20" s="86">
        <v>1</v>
      </c>
      <c r="E20" s="80">
        <v>1</v>
      </c>
      <c r="F20" s="88">
        <f t="shared" si="0"/>
        <v>1</v>
      </c>
    </row>
    <row r="21" spans="1:6" ht="15">
      <c r="A21" s="82" t="s">
        <v>2</v>
      </c>
      <c r="B21" s="78" t="s">
        <v>64</v>
      </c>
      <c r="C21" s="79" t="s">
        <v>65</v>
      </c>
      <c r="D21" s="86">
        <v>3</v>
      </c>
      <c r="E21" s="80">
        <v>31.920000076293899</v>
      </c>
      <c r="F21" s="88">
        <f t="shared" si="0"/>
        <v>10.6400000254313</v>
      </c>
    </row>
    <row r="22" spans="1:6" ht="15">
      <c r="A22" s="82" t="s">
        <v>2</v>
      </c>
      <c r="B22" s="78" t="s">
        <v>66</v>
      </c>
      <c r="C22" s="79" t="s">
        <v>67</v>
      </c>
      <c r="D22" s="86">
        <v>15</v>
      </c>
      <c r="E22" s="80">
        <v>390.25000166893</v>
      </c>
      <c r="F22" s="88">
        <f t="shared" si="0"/>
        <v>26.016666777928666</v>
      </c>
    </row>
    <row r="23" spans="1:6" ht="15">
      <c r="A23" s="82" t="s">
        <v>2</v>
      </c>
      <c r="B23" s="78" t="s">
        <v>68</v>
      </c>
      <c r="C23" s="79" t="s">
        <v>69</v>
      </c>
      <c r="D23" s="86">
        <v>1</v>
      </c>
      <c r="E23" s="80">
        <v>4</v>
      </c>
      <c r="F23" s="88">
        <f t="shared" si="0"/>
        <v>4</v>
      </c>
    </row>
    <row r="24" spans="1:6" ht="15">
      <c r="A24" s="82" t="s">
        <v>2</v>
      </c>
      <c r="B24" s="78" t="s">
        <v>70</v>
      </c>
      <c r="C24" s="79" t="s">
        <v>71</v>
      </c>
      <c r="D24" s="86">
        <v>3</v>
      </c>
      <c r="E24" s="80">
        <v>6.8700000047683698</v>
      </c>
      <c r="F24" s="88">
        <f t="shared" si="0"/>
        <v>2.2900000015894566</v>
      </c>
    </row>
    <row r="25" spans="1:6" ht="15">
      <c r="A25" s="82" t="s">
        <v>2</v>
      </c>
      <c r="B25" s="78" t="s">
        <v>72</v>
      </c>
      <c r="C25" s="79" t="s">
        <v>73</v>
      </c>
      <c r="D25" s="86">
        <v>6</v>
      </c>
      <c r="E25" s="80">
        <v>9.2899999618530291</v>
      </c>
      <c r="F25" s="88">
        <f t="shared" si="0"/>
        <v>1.5483333269755049</v>
      </c>
    </row>
    <row r="26" spans="1:6" ht="15">
      <c r="A26" s="82" t="s">
        <v>2</v>
      </c>
      <c r="B26" s="78" t="s">
        <v>74</v>
      </c>
      <c r="C26" s="79" t="s">
        <v>75</v>
      </c>
      <c r="D26" s="86">
        <v>16</v>
      </c>
      <c r="E26" s="80">
        <v>64.5300008654594</v>
      </c>
      <c r="F26" s="88">
        <f t="shared" si="0"/>
        <v>4.0331250540912125</v>
      </c>
    </row>
    <row r="27" spans="1:6" ht="15">
      <c r="A27" s="82" t="s">
        <v>2</v>
      </c>
      <c r="B27" s="78" t="s">
        <v>76</v>
      </c>
      <c r="C27" s="79" t="s">
        <v>77</v>
      </c>
      <c r="D27" s="86">
        <v>26</v>
      </c>
      <c r="E27" s="80">
        <v>155.860001802444</v>
      </c>
      <c r="F27" s="88">
        <f t="shared" si="0"/>
        <v>5.9946154539401544</v>
      </c>
    </row>
    <row r="28" spans="1:6" ht="15">
      <c r="A28" s="82" t="s">
        <v>4</v>
      </c>
      <c r="B28" s="78" t="s">
        <v>78</v>
      </c>
      <c r="C28" s="79" t="s">
        <v>5</v>
      </c>
      <c r="D28" s="86">
        <v>4</v>
      </c>
      <c r="E28" s="80">
        <v>505.55001020431502</v>
      </c>
      <c r="F28" s="88">
        <f t="shared" si="0"/>
        <v>126.38750255107875</v>
      </c>
    </row>
    <row r="29" spans="1:6" ht="15">
      <c r="A29" s="82" t="s">
        <v>6</v>
      </c>
      <c r="B29" s="78" t="s">
        <v>79</v>
      </c>
      <c r="C29" s="79" t="s">
        <v>80</v>
      </c>
      <c r="D29" s="86">
        <v>7</v>
      </c>
      <c r="E29" s="80">
        <v>377.44999885559099</v>
      </c>
      <c r="F29" s="88">
        <f t="shared" si="0"/>
        <v>53.921428407941569</v>
      </c>
    </row>
    <row r="30" spans="1:6" ht="15">
      <c r="A30" s="82" t="s">
        <v>8</v>
      </c>
      <c r="B30" s="78" t="s">
        <v>81</v>
      </c>
      <c r="C30" s="79" t="s">
        <v>82</v>
      </c>
      <c r="D30" s="86">
        <v>41</v>
      </c>
      <c r="E30" s="80">
        <v>171.59999841451599</v>
      </c>
      <c r="F30" s="88">
        <f t="shared" si="0"/>
        <v>4.1853658149881952</v>
      </c>
    </row>
    <row r="31" spans="1:6" ht="15">
      <c r="A31" s="82" t="s">
        <v>8</v>
      </c>
      <c r="B31" s="78" t="s">
        <v>83</v>
      </c>
      <c r="C31" s="79" t="s">
        <v>84</v>
      </c>
      <c r="D31" s="86">
        <v>4</v>
      </c>
      <c r="E31" s="80">
        <v>123.23999977111799</v>
      </c>
      <c r="F31" s="88">
        <f t="shared" si="0"/>
        <v>30.809999942779498</v>
      </c>
    </row>
    <row r="32" spans="1:6" ht="15">
      <c r="A32" s="82" t="s">
        <v>8</v>
      </c>
      <c r="B32" s="78" t="s">
        <v>85</v>
      </c>
      <c r="C32" s="79" t="s">
        <v>86</v>
      </c>
      <c r="D32" s="86">
        <v>70</v>
      </c>
      <c r="E32" s="80">
        <v>965.17999804019905</v>
      </c>
      <c r="F32" s="88">
        <f t="shared" si="0"/>
        <v>13.788285686288559</v>
      </c>
    </row>
    <row r="33" spans="1:6" ht="15">
      <c r="A33" s="82" t="s">
        <v>10</v>
      </c>
      <c r="B33" s="78" t="s">
        <v>87</v>
      </c>
      <c r="C33" s="79" t="s">
        <v>88</v>
      </c>
      <c r="D33" s="86">
        <v>62</v>
      </c>
      <c r="E33" s="80">
        <v>237.290000200272</v>
      </c>
      <c r="F33" s="88">
        <f t="shared" si="0"/>
        <v>3.8272580677463228</v>
      </c>
    </row>
    <row r="34" spans="1:6" ht="15">
      <c r="A34" s="82" t="s">
        <v>10</v>
      </c>
      <c r="B34" s="78" t="s">
        <v>89</v>
      </c>
      <c r="C34" s="79" t="s">
        <v>90</v>
      </c>
      <c r="D34" s="86">
        <v>422</v>
      </c>
      <c r="E34" s="80">
        <v>1416.9099978208501</v>
      </c>
      <c r="F34" s="88">
        <f t="shared" si="0"/>
        <v>3.3576066299072278</v>
      </c>
    </row>
    <row r="35" spans="1:6" ht="15">
      <c r="A35" s="82" t="s">
        <v>10</v>
      </c>
      <c r="B35" s="78" t="s">
        <v>91</v>
      </c>
      <c r="C35" s="79" t="s">
        <v>92</v>
      </c>
      <c r="D35" s="86">
        <v>242</v>
      </c>
      <c r="E35" s="80">
        <v>501.33999943733198</v>
      </c>
      <c r="F35" s="88">
        <f t="shared" si="0"/>
        <v>2.0716528902369089</v>
      </c>
    </row>
    <row r="36" spans="1:6" ht="15">
      <c r="A36" s="82" t="s">
        <v>12</v>
      </c>
      <c r="B36" s="78" t="s">
        <v>93</v>
      </c>
      <c r="C36" s="79" t="s">
        <v>94</v>
      </c>
      <c r="D36" s="86">
        <v>81</v>
      </c>
      <c r="E36" s="80">
        <v>1261.9899910092399</v>
      </c>
      <c r="F36" s="88">
        <f t="shared" si="0"/>
        <v>15.580123345793085</v>
      </c>
    </row>
    <row r="37" spans="1:6" ht="15">
      <c r="A37" s="82" t="s">
        <v>12</v>
      </c>
      <c r="B37" s="78" t="s">
        <v>95</v>
      </c>
      <c r="C37" s="79" t="s">
        <v>96</v>
      </c>
      <c r="D37" s="86">
        <v>41</v>
      </c>
      <c r="E37" s="80">
        <v>342.16999799013098</v>
      </c>
      <c r="F37" s="88">
        <f t="shared" si="0"/>
        <v>8.3456097070763651</v>
      </c>
    </row>
    <row r="38" spans="1:6" ht="15">
      <c r="A38" s="82" t="s">
        <v>12</v>
      </c>
      <c r="B38" s="78" t="s">
        <v>97</v>
      </c>
      <c r="C38" s="79" t="s">
        <v>98</v>
      </c>
      <c r="D38" s="86">
        <v>2</v>
      </c>
      <c r="E38" s="80">
        <v>2.75</v>
      </c>
      <c r="F38" s="88">
        <f t="shared" si="0"/>
        <v>1.375</v>
      </c>
    </row>
    <row r="39" spans="1:6" ht="15">
      <c r="A39" s="82" t="s">
        <v>14</v>
      </c>
      <c r="B39" s="78" t="s">
        <v>99</v>
      </c>
      <c r="C39" s="79" t="s">
        <v>100</v>
      </c>
      <c r="D39" s="86">
        <v>2</v>
      </c>
      <c r="E39" s="80">
        <v>45.329999804496801</v>
      </c>
      <c r="F39" s="88">
        <f t="shared" si="0"/>
        <v>22.6649999022484</v>
      </c>
    </row>
    <row r="40" spans="1:6" ht="15">
      <c r="A40" s="82" t="s">
        <v>14</v>
      </c>
      <c r="B40" s="78" t="s">
        <v>101</v>
      </c>
      <c r="C40" s="79" t="s">
        <v>102</v>
      </c>
      <c r="D40" s="86">
        <v>60</v>
      </c>
      <c r="E40" s="80">
        <v>164.660001039505</v>
      </c>
      <c r="F40" s="88">
        <f t="shared" si="0"/>
        <v>2.7443333506584167</v>
      </c>
    </row>
    <row r="41" spans="1:6" ht="15">
      <c r="A41" s="82" t="s">
        <v>16</v>
      </c>
      <c r="B41" s="78" t="s">
        <v>103</v>
      </c>
      <c r="C41" s="79" t="s">
        <v>104</v>
      </c>
      <c r="D41" s="86">
        <v>1</v>
      </c>
      <c r="E41" s="80">
        <v>7.0799999237060502</v>
      </c>
      <c r="F41" s="88">
        <f t="shared" si="0"/>
        <v>7.0799999237060502</v>
      </c>
    </row>
    <row r="42" spans="1:6" ht="15">
      <c r="A42" s="82" t="s">
        <v>16</v>
      </c>
      <c r="B42" s="78" t="s">
        <v>105</v>
      </c>
      <c r="C42" s="79" t="s">
        <v>106</v>
      </c>
      <c r="D42" s="86">
        <v>2</v>
      </c>
      <c r="E42" s="80">
        <v>12.25</v>
      </c>
      <c r="F42" s="88">
        <f t="shared" si="0"/>
        <v>6.125</v>
      </c>
    </row>
    <row r="43" spans="1:6" ht="15">
      <c r="A43" s="82" t="s">
        <v>16</v>
      </c>
      <c r="B43" s="78" t="s">
        <v>107</v>
      </c>
      <c r="C43" s="79" t="s">
        <v>108</v>
      </c>
      <c r="D43" s="86">
        <v>2</v>
      </c>
      <c r="E43" s="80">
        <v>7.25</v>
      </c>
      <c r="F43" s="88">
        <f t="shared" si="0"/>
        <v>3.625</v>
      </c>
    </row>
    <row r="44" spans="1:6" ht="15">
      <c r="A44" s="82" t="s">
        <v>16</v>
      </c>
      <c r="B44" s="78" t="s">
        <v>109</v>
      </c>
      <c r="C44" s="79" t="s">
        <v>110</v>
      </c>
      <c r="D44" s="86">
        <v>6</v>
      </c>
      <c r="E44" s="80">
        <v>53.210000514984102</v>
      </c>
      <c r="F44" s="88">
        <f t="shared" si="0"/>
        <v>8.8683334191640171</v>
      </c>
    </row>
    <row r="45" spans="1:6" ht="15">
      <c r="A45" s="82" t="s">
        <v>16</v>
      </c>
      <c r="B45" s="78" t="s">
        <v>111</v>
      </c>
      <c r="C45" s="79" t="s">
        <v>112</v>
      </c>
      <c r="D45" s="86">
        <v>9</v>
      </c>
      <c r="E45" s="80">
        <v>219.699999928474</v>
      </c>
      <c r="F45" s="88">
        <f t="shared" si="0"/>
        <v>24.411111103163776</v>
      </c>
    </row>
    <row r="46" spans="1:6" ht="15">
      <c r="A46" s="82" t="s">
        <v>16</v>
      </c>
      <c r="B46" s="78" t="s">
        <v>113</v>
      </c>
      <c r="C46" s="79" t="s">
        <v>114</v>
      </c>
      <c r="D46" s="86">
        <v>13</v>
      </c>
      <c r="E46" s="80">
        <v>231.99999856948901</v>
      </c>
      <c r="F46" s="88">
        <f t="shared" si="0"/>
        <v>17.846153736114537</v>
      </c>
    </row>
    <row r="47" spans="1:6" ht="15">
      <c r="A47" s="82" t="s">
        <v>18</v>
      </c>
      <c r="B47" s="78" t="s">
        <v>115</v>
      </c>
      <c r="C47" s="79" t="s">
        <v>116</v>
      </c>
      <c r="D47" s="86">
        <v>9</v>
      </c>
      <c r="E47" s="80">
        <v>61.360000014305101</v>
      </c>
      <c r="F47" s="88">
        <f t="shared" si="0"/>
        <v>6.8177777793672334</v>
      </c>
    </row>
    <row r="48" spans="1:6" ht="15">
      <c r="A48" s="82" t="s">
        <v>18</v>
      </c>
      <c r="B48" s="78" t="s">
        <v>117</v>
      </c>
      <c r="C48" s="79" t="s">
        <v>118</v>
      </c>
      <c r="D48" s="86">
        <v>1</v>
      </c>
      <c r="E48" s="80">
        <v>18.670000076293899</v>
      </c>
      <c r="F48" s="88">
        <f t="shared" si="0"/>
        <v>18.670000076293899</v>
      </c>
    </row>
    <row r="49" spans="1:6" ht="15">
      <c r="A49" s="82" t="s">
        <v>18</v>
      </c>
      <c r="B49" s="78" t="s">
        <v>119</v>
      </c>
      <c r="C49" s="79" t="s">
        <v>120</v>
      </c>
      <c r="D49" s="86">
        <v>19</v>
      </c>
      <c r="E49" s="80">
        <v>49.130000114440897</v>
      </c>
      <c r="F49" s="88">
        <f t="shared" si="0"/>
        <v>2.5857894797074157</v>
      </c>
    </row>
    <row r="50" spans="1:6" ht="15">
      <c r="A50" s="82" t="s">
        <v>20</v>
      </c>
      <c r="B50" s="78" t="s">
        <v>121</v>
      </c>
      <c r="C50" s="79" t="s">
        <v>122</v>
      </c>
      <c r="D50" s="86">
        <v>44</v>
      </c>
      <c r="E50" s="80">
        <v>64.960000097751603</v>
      </c>
      <c r="F50" s="88">
        <f t="shared" si="0"/>
        <v>1.4763636385852636</v>
      </c>
    </row>
    <row r="51" spans="1:6" ht="15">
      <c r="A51" s="82" t="s">
        <v>22</v>
      </c>
      <c r="B51" s="78" t="s">
        <v>123</v>
      </c>
      <c r="C51" s="79" t="s">
        <v>124</v>
      </c>
      <c r="D51" s="86">
        <v>69</v>
      </c>
      <c r="E51" s="80">
        <v>106.950000047684</v>
      </c>
      <c r="F51" s="88">
        <f t="shared" si="0"/>
        <v>1.5500000006910724</v>
      </c>
    </row>
    <row r="52" spans="1:6" ht="15">
      <c r="A52" s="82" t="s">
        <v>22</v>
      </c>
      <c r="B52" s="78" t="s">
        <v>125</v>
      </c>
      <c r="C52" s="79" t="s">
        <v>126</v>
      </c>
      <c r="D52" s="86">
        <v>10</v>
      </c>
      <c r="E52" s="80">
        <v>33.999999940395398</v>
      </c>
      <c r="F52" s="88">
        <f t="shared" si="0"/>
        <v>3.3999999940395398</v>
      </c>
    </row>
    <row r="53" spans="1:6" ht="15">
      <c r="A53" s="82" t="s">
        <v>22</v>
      </c>
      <c r="B53" s="78" t="s">
        <v>127</v>
      </c>
      <c r="C53" s="79" t="s">
        <v>128</v>
      </c>
      <c r="D53" s="86">
        <v>19</v>
      </c>
      <c r="E53" s="80">
        <v>119.499999940395</v>
      </c>
      <c r="F53" s="88">
        <f t="shared" si="0"/>
        <v>6.2894736810734209</v>
      </c>
    </row>
    <row r="54" spans="1:6" ht="15">
      <c r="A54" s="82" t="s">
        <v>22</v>
      </c>
      <c r="B54" s="78" t="s">
        <v>129</v>
      </c>
      <c r="C54" s="79" t="s">
        <v>130</v>
      </c>
      <c r="D54" s="86">
        <v>4</v>
      </c>
      <c r="E54" s="80">
        <v>36.940001845359802</v>
      </c>
      <c r="F54" s="88">
        <f t="shared" si="0"/>
        <v>9.2350004613399506</v>
      </c>
    </row>
    <row r="55" spans="1:6" ht="15">
      <c r="A55" s="82" t="s">
        <v>22</v>
      </c>
      <c r="B55" s="78" t="s">
        <v>131</v>
      </c>
      <c r="C55" s="79" t="s">
        <v>132</v>
      </c>
      <c r="D55" s="86">
        <v>11</v>
      </c>
      <c r="E55" s="80">
        <v>18.8100000023842</v>
      </c>
      <c r="F55" s="88">
        <f t="shared" si="0"/>
        <v>1.7100000002167455</v>
      </c>
    </row>
    <row r="56" spans="1:6" ht="15">
      <c r="A56" s="82" t="s">
        <v>22</v>
      </c>
      <c r="B56" s="78" t="s">
        <v>133</v>
      </c>
      <c r="C56" s="79" t="s">
        <v>134</v>
      </c>
      <c r="D56" s="86">
        <v>12</v>
      </c>
      <c r="E56" s="80">
        <v>35.740000009536701</v>
      </c>
      <c r="F56" s="88">
        <f t="shared" si="0"/>
        <v>2.9783333341280582</v>
      </c>
    </row>
    <row r="57" spans="1:6" ht="15">
      <c r="A57" s="82" t="s">
        <v>22</v>
      </c>
      <c r="B57" s="78" t="s">
        <v>135</v>
      </c>
      <c r="C57" s="79" t="s">
        <v>136</v>
      </c>
      <c r="D57" s="86">
        <v>1</v>
      </c>
      <c r="E57" s="80">
        <v>1</v>
      </c>
      <c r="F57" s="88">
        <f t="shared" si="0"/>
        <v>1</v>
      </c>
    </row>
    <row r="58" spans="1:6" ht="15">
      <c r="A58" s="82" t="s">
        <v>24</v>
      </c>
      <c r="B58" s="78" t="s">
        <v>137</v>
      </c>
      <c r="C58" s="79" t="s">
        <v>138</v>
      </c>
      <c r="D58" s="86">
        <v>5</v>
      </c>
      <c r="E58" s="80">
        <v>6.2999999523162797</v>
      </c>
      <c r="F58" s="88">
        <f t="shared" si="0"/>
        <v>1.2599999904632559</v>
      </c>
    </row>
    <row r="59" spans="1:6" ht="15">
      <c r="A59" s="82" t="s">
        <v>24</v>
      </c>
      <c r="B59" s="78" t="s">
        <v>139</v>
      </c>
      <c r="C59" s="79" t="s">
        <v>140</v>
      </c>
      <c r="D59" s="86">
        <v>2</v>
      </c>
      <c r="E59" s="80">
        <v>3.5</v>
      </c>
      <c r="F59" s="88">
        <f t="shared" si="0"/>
        <v>1.75</v>
      </c>
    </row>
    <row r="60" spans="1:6" ht="15">
      <c r="A60" s="82" t="s">
        <v>24</v>
      </c>
      <c r="B60" s="78" t="s">
        <v>141</v>
      </c>
      <c r="C60" s="79" t="s">
        <v>142</v>
      </c>
      <c r="D60" s="86">
        <v>3</v>
      </c>
      <c r="E60" s="80">
        <v>12</v>
      </c>
      <c r="F60" s="88">
        <f t="shared" si="0"/>
        <v>4</v>
      </c>
    </row>
    <row r="61" spans="1:6" ht="15">
      <c r="A61" s="82" t="s">
        <v>24</v>
      </c>
      <c r="B61" s="78" t="s">
        <v>143</v>
      </c>
      <c r="C61" s="79" t="s">
        <v>144</v>
      </c>
      <c r="D61" s="86">
        <v>1</v>
      </c>
      <c r="E61" s="80">
        <v>455</v>
      </c>
      <c r="F61" s="88">
        <f t="shared" si="0"/>
        <v>455</v>
      </c>
    </row>
    <row r="62" spans="1:6" ht="15">
      <c r="A62" s="82" t="s">
        <v>24</v>
      </c>
      <c r="B62" s="78" t="s">
        <v>145</v>
      </c>
      <c r="C62" s="79" t="s">
        <v>146</v>
      </c>
      <c r="D62" s="86">
        <v>17</v>
      </c>
      <c r="E62" s="80">
        <v>1693.0699572563201</v>
      </c>
      <c r="F62" s="88">
        <f t="shared" si="0"/>
        <v>99.592350426842359</v>
      </c>
    </row>
    <row r="63" spans="1:6" ht="15">
      <c r="A63" s="82" t="s">
        <v>24</v>
      </c>
      <c r="B63" s="78" t="s">
        <v>147</v>
      </c>
      <c r="C63" s="79" t="s">
        <v>148</v>
      </c>
      <c r="D63" s="86">
        <v>26</v>
      </c>
      <c r="E63" s="80">
        <v>50.8799999952316</v>
      </c>
      <c r="F63" s="88">
        <f t="shared" si="0"/>
        <v>1.956923076739677</v>
      </c>
    </row>
    <row r="64" spans="1:6" ht="15">
      <c r="A64" s="82" t="s">
        <v>26</v>
      </c>
      <c r="B64" s="78" t="s">
        <v>149</v>
      </c>
      <c r="C64" s="79" t="s">
        <v>27</v>
      </c>
      <c r="D64" s="86">
        <v>8</v>
      </c>
      <c r="E64" s="80">
        <v>77.920001864433303</v>
      </c>
      <c r="F64" s="88">
        <f t="shared" si="0"/>
        <v>9.7400002330541628</v>
      </c>
    </row>
    <row r="65" spans="1:6" ht="15">
      <c r="A65" s="82" t="s">
        <v>28</v>
      </c>
      <c r="B65" s="78" t="s">
        <v>150</v>
      </c>
      <c r="C65" s="79" t="s">
        <v>151</v>
      </c>
      <c r="D65" s="86">
        <v>34</v>
      </c>
      <c r="E65" s="80">
        <v>50.289999723434399</v>
      </c>
      <c r="F65" s="88">
        <f t="shared" si="0"/>
        <v>1.4791176389245411</v>
      </c>
    </row>
    <row r="66" spans="1:6" ht="15">
      <c r="A66" s="82" t="s">
        <v>28</v>
      </c>
      <c r="B66" s="78" t="s">
        <v>152</v>
      </c>
      <c r="C66" s="79" t="s">
        <v>153</v>
      </c>
      <c r="D66" s="86">
        <v>2</v>
      </c>
      <c r="E66" s="80">
        <v>2.3300000429153398</v>
      </c>
      <c r="F66" s="88">
        <f t="shared" si="0"/>
        <v>1.1650000214576699</v>
      </c>
    </row>
    <row r="67" spans="1:6" ht="15">
      <c r="A67" s="82" t="s">
        <v>30</v>
      </c>
      <c r="B67" s="78" t="s">
        <v>154</v>
      </c>
      <c r="C67" s="79" t="s">
        <v>155</v>
      </c>
      <c r="D67" s="86">
        <v>2</v>
      </c>
      <c r="E67" s="80">
        <v>2</v>
      </c>
      <c r="F67" s="88">
        <f t="shared" si="0"/>
        <v>1</v>
      </c>
    </row>
    <row r="68" spans="1:6" ht="15">
      <c r="A68" s="82" t="s">
        <v>30</v>
      </c>
      <c r="B68" s="78" t="s">
        <v>156</v>
      </c>
      <c r="C68" s="79" t="s">
        <v>157</v>
      </c>
      <c r="D68" s="86">
        <v>6</v>
      </c>
      <c r="E68" s="80">
        <v>7.9500000476837203</v>
      </c>
      <c r="F68" s="88">
        <f t="shared" si="0"/>
        <v>1.3250000079472868</v>
      </c>
    </row>
    <row r="69" spans="1:6" ht="15">
      <c r="A69" s="82" t="s">
        <v>32</v>
      </c>
      <c r="B69" s="78" t="s">
        <v>158</v>
      </c>
      <c r="C69" s="79" t="s">
        <v>159</v>
      </c>
      <c r="D69" s="86">
        <v>11</v>
      </c>
      <c r="E69" s="80">
        <v>46.350000143051098</v>
      </c>
      <c r="F69" s="88">
        <f t="shared" si="0"/>
        <v>4.2136363766410092</v>
      </c>
    </row>
    <row r="70" spans="1:6" ht="15">
      <c r="A70" s="82" t="s">
        <v>32</v>
      </c>
      <c r="B70" s="78" t="s">
        <v>160</v>
      </c>
      <c r="C70" s="79" t="s">
        <v>161</v>
      </c>
      <c r="D70" s="86">
        <v>33</v>
      </c>
      <c r="E70" s="80">
        <v>46.539999961852999</v>
      </c>
      <c r="F70" s="88">
        <f t="shared" si="0"/>
        <v>1.4103030291470606</v>
      </c>
    </row>
    <row r="71" spans="1:6">
      <c r="A71" s="33"/>
      <c r="D71" s="87"/>
      <c r="F71" s="89"/>
    </row>
    <row r="72" spans="1:6" ht="13.5" thickBot="1">
      <c r="A72" s="35"/>
      <c r="B72" s="36"/>
      <c r="C72" s="13" t="s">
        <v>562</v>
      </c>
      <c r="D72" s="61">
        <f>SUM(D6:D71)</f>
        <v>1649</v>
      </c>
      <c r="E72" s="77">
        <f>SUM(E6:E71)</f>
        <v>11326.569957017902</v>
      </c>
      <c r="F72" s="90">
        <f>E72/D72</f>
        <v>6.8687507319696195</v>
      </c>
    </row>
    <row r="73" spans="1:6" ht="21" customHeight="1" thickTop="1">
      <c r="A73" s="16" t="s">
        <v>563</v>
      </c>
    </row>
  </sheetData>
  <mergeCells count="5">
    <mergeCell ref="A1:E1"/>
    <mergeCell ref="D3:F3"/>
    <mergeCell ref="C3:C4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scale="73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7"/>
  <sheetViews>
    <sheetView workbookViewId="0">
      <selection activeCell="D97" sqref="D97"/>
    </sheetView>
  </sheetViews>
  <sheetFormatPr defaultColWidth="9.140625" defaultRowHeight="12.75"/>
  <cols>
    <col min="1" max="1" width="5.5703125" style="1" customWidth="1"/>
    <col min="2" max="2" width="6" style="1" customWidth="1"/>
    <col min="3" max="3" width="5.85546875" style="1" customWidth="1"/>
    <col min="4" max="4" width="80.7109375" style="1" customWidth="1"/>
    <col min="5" max="5" width="12.7109375" style="1" customWidth="1"/>
    <col min="6" max="6" width="12.7109375" style="66" customWidth="1"/>
    <col min="7" max="7" width="12.7109375" style="1" customWidth="1"/>
    <col min="8" max="16384" width="9.140625" style="1"/>
  </cols>
  <sheetData>
    <row r="1" spans="1:7" ht="33" customHeight="1">
      <c r="A1" s="216" t="s">
        <v>599</v>
      </c>
      <c r="B1" s="216"/>
      <c r="C1" s="216"/>
      <c r="D1" s="216"/>
      <c r="E1" s="216"/>
      <c r="F1" s="216"/>
      <c r="G1" s="216"/>
    </row>
    <row r="2" spans="1:7" s="34" customFormat="1" ht="14.25" customHeight="1" thickBot="1">
      <c r="A2" s="81"/>
      <c r="B2" s="81"/>
      <c r="C2" s="81"/>
      <c r="F2" s="91"/>
    </row>
    <row r="3" spans="1:7" ht="21" customHeight="1" thickTop="1">
      <c r="A3" s="219" t="s">
        <v>566</v>
      </c>
      <c r="B3" s="191" t="s">
        <v>567</v>
      </c>
      <c r="C3" s="191" t="s">
        <v>568</v>
      </c>
      <c r="D3" s="213" t="s">
        <v>570</v>
      </c>
      <c r="E3" s="181" t="s">
        <v>560</v>
      </c>
      <c r="F3" s="178"/>
      <c r="G3" s="182"/>
    </row>
    <row r="4" spans="1:7" ht="51">
      <c r="A4" s="220"/>
      <c r="B4" s="193"/>
      <c r="C4" s="193"/>
      <c r="D4" s="196"/>
      <c r="E4" s="54" t="s">
        <v>555</v>
      </c>
      <c r="F4" s="101" t="s">
        <v>559</v>
      </c>
      <c r="G4" s="65" t="s">
        <v>573</v>
      </c>
    </row>
    <row r="5" spans="1:7" s="27" customFormat="1" ht="15">
      <c r="A5" s="9"/>
      <c r="B5" s="4"/>
      <c r="C5" s="4"/>
      <c r="D5" s="4"/>
      <c r="E5" s="94"/>
      <c r="F5" s="92"/>
      <c r="G5" s="98"/>
    </row>
    <row r="6" spans="1:7" ht="15">
      <c r="A6" s="99" t="s">
        <v>0</v>
      </c>
      <c r="B6" s="2" t="s">
        <v>34</v>
      </c>
      <c r="C6" s="3">
        <v>8120</v>
      </c>
      <c r="D6" s="93" t="s">
        <v>162</v>
      </c>
      <c r="E6" s="95">
        <v>1</v>
      </c>
      <c r="F6" s="67">
        <v>1.5099999904632599</v>
      </c>
      <c r="G6" s="97">
        <f t="shared" ref="G6:G69" si="0">F6/E6</f>
        <v>1.5099999904632599</v>
      </c>
    </row>
    <row r="7" spans="1:7" ht="15">
      <c r="A7" s="99" t="s">
        <v>2</v>
      </c>
      <c r="B7" s="2" t="s">
        <v>36</v>
      </c>
      <c r="C7" s="3">
        <v>10110</v>
      </c>
      <c r="D7" s="93" t="s">
        <v>163</v>
      </c>
      <c r="E7" s="95">
        <v>1</v>
      </c>
      <c r="F7" s="67">
        <v>36</v>
      </c>
      <c r="G7" s="97">
        <f t="shared" si="0"/>
        <v>36</v>
      </c>
    </row>
    <row r="8" spans="1:7" ht="15">
      <c r="A8" s="99" t="s">
        <v>2</v>
      </c>
      <c r="B8" s="2" t="s">
        <v>36</v>
      </c>
      <c r="C8" s="3">
        <v>10390</v>
      </c>
      <c r="D8" s="93" t="s">
        <v>164</v>
      </c>
      <c r="E8" s="95">
        <v>1</v>
      </c>
      <c r="F8" s="67">
        <v>10.829999923706101</v>
      </c>
      <c r="G8" s="97">
        <f t="shared" si="0"/>
        <v>10.829999923706101</v>
      </c>
    </row>
    <row r="9" spans="1:7" ht="15">
      <c r="A9" s="99" t="s">
        <v>2</v>
      </c>
      <c r="B9" s="2" t="s">
        <v>36</v>
      </c>
      <c r="C9" s="3">
        <v>10511</v>
      </c>
      <c r="D9" s="93" t="s">
        <v>165</v>
      </c>
      <c r="E9" s="95">
        <v>1</v>
      </c>
      <c r="F9" s="67">
        <v>27</v>
      </c>
      <c r="G9" s="97">
        <f t="shared" si="0"/>
        <v>27</v>
      </c>
    </row>
    <row r="10" spans="1:7" ht="15">
      <c r="A10" s="99" t="s">
        <v>2</v>
      </c>
      <c r="B10" s="2" t="s">
        <v>36</v>
      </c>
      <c r="C10" s="3">
        <v>10520</v>
      </c>
      <c r="D10" s="93" t="s">
        <v>166</v>
      </c>
      <c r="E10" s="95">
        <v>1</v>
      </c>
      <c r="F10" s="67">
        <v>14.75</v>
      </c>
      <c r="G10" s="97">
        <f t="shared" si="0"/>
        <v>14.75</v>
      </c>
    </row>
    <row r="11" spans="1:7" ht="15">
      <c r="A11" s="99" t="s">
        <v>2</v>
      </c>
      <c r="B11" s="2" t="s">
        <v>36</v>
      </c>
      <c r="C11" s="3">
        <v>10611</v>
      </c>
      <c r="D11" s="93" t="s">
        <v>167</v>
      </c>
      <c r="E11" s="95">
        <v>1</v>
      </c>
      <c r="F11" s="67">
        <v>1</v>
      </c>
      <c r="G11" s="97">
        <f t="shared" si="0"/>
        <v>1</v>
      </c>
    </row>
    <row r="12" spans="1:7" ht="15">
      <c r="A12" s="99" t="s">
        <v>2</v>
      </c>
      <c r="B12" s="2" t="s">
        <v>36</v>
      </c>
      <c r="C12" s="3">
        <v>10711</v>
      </c>
      <c r="D12" s="93" t="s">
        <v>168</v>
      </c>
      <c r="E12" s="95">
        <v>1</v>
      </c>
      <c r="F12" s="67">
        <v>51</v>
      </c>
      <c r="G12" s="97">
        <f t="shared" si="0"/>
        <v>51</v>
      </c>
    </row>
    <row r="13" spans="1:7" ht="15">
      <c r="A13" s="99" t="s">
        <v>2</v>
      </c>
      <c r="B13" s="2" t="s">
        <v>36</v>
      </c>
      <c r="C13" s="3">
        <v>10712</v>
      </c>
      <c r="D13" s="93" t="s">
        <v>169</v>
      </c>
      <c r="E13" s="95">
        <v>4</v>
      </c>
      <c r="F13" s="67">
        <v>5.25</v>
      </c>
      <c r="G13" s="97">
        <f t="shared" si="0"/>
        <v>1.3125</v>
      </c>
    </row>
    <row r="14" spans="1:7" ht="15">
      <c r="A14" s="99" t="s">
        <v>2</v>
      </c>
      <c r="B14" s="2" t="s">
        <v>36</v>
      </c>
      <c r="C14" s="3">
        <v>10820</v>
      </c>
      <c r="D14" s="93" t="s">
        <v>170</v>
      </c>
      <c r="E14" s="95">
        <v>1</v>
      </c>
      <c r="F14" s="67">
        <v>1.25</v>
      </c>
      <c r="G14" s="97">
        <f t="shared" si="0"/>
        <v>1.25</v>
      </c>
    </row>
    <row r="15" spans="1:7" ht="15">
      <c r="A15" s="99" t="s">
        <v>2</v>
      </c>
      <c r="B15" s="2" t="s">
        <v>36</v>
      </c>
      <c r="C15" s="3">
        <v>10830</v>
      </c>
      <c r="D15" s="93" t="s">
        <v>171</v>
      </c>
      <c r="E15" s="95">
        <v>3</v>
      </c>
      <c r="F15" s="67">
        <v>37.409999847412102</v>
      </c>
      <c r="G15" s="97">
        <f t="shared" si="0"/>
        <v>12.469999949137367</v>
      </c>
    </row>
    <row r="16" spans="1:7" ht="15">
      <c r="A16" s="99" t="s">
        <v>2</v>
      </c>
      <c r="B16" s="2" t="s">
        <v>36</v>
      </c>
      <c r="C16" s="3">
        <v>10850</v>
      </c>
      <c r="D16" s="93" t="s">
        <v>172</v>
      </c>
      <c r="E16" s="95">
        <v>1</v>
      </c>
      <c r="F16" s="67">
        <v>1</v>
      </c>
      <c r="G16" s="97">
        <f t="shared" si="0"/>
        <v>1</v>
      </c>
    </row>
    <row r="17" spans="1:7" ht="15">
      <c r="A17" s="99" t="s">
        <v>2</v>
      </c>
      <c r="B17" s="2" t="s">
        <v>36</v>
      </c>
      <c r="C17" s="3">
        <v>10890</v>
      </c>
      <c r="D17" s="93" t="s">
        <v>173</v>
      </c>
      <c r="E17" s="95">
        <v>2</v>
      </c>
      <c r="F17" s="67">
        <v>18.920000016689301</v>
      </c>
      <c r="G17" s="97">
        <f t="shared" si="0"/>
        <v>9.4600000083446503</v>
      </c>
    </row>
    <row r="18" spans="1:7" ht="15">
      <c r="A18" s="99" t="s">
        <v>2</v>
      </c>
      <c r="B18" s="2" t="s">
        <v>38</v>
      </c>
      <c r="C18" s="3">
        <v>11010</v>
      </c>
      <c r="D18" s="93" t="s">
        <v>174</v>
      </c>
      <c r="E18" s="95">
        <v>1</v>
      </c>
      <c r="F18" s="67">
        <v>5.5799999237060502</v>
      </c>
      <c r="G18" s="97">
        <f t="shared" si="0"/>
        <v>5.5799999237060502</v>
      </c>
    </row>
    <row r="19" spans="1:7" ht="15">
      <c r="A19" s="99" t="s">
        <v>2</v>
      </c>
      <c r="B19" s="2" t="s">
        <v>40</v>
      </c>
      <c r="C19" s="3">
        <v>13921</v>
      </c>
      <c r="D19" s="93" t="s">
        <v>175</v>
      </c>
      <c r="E19" s="95">
        <v>1</v>
      </c>
      <c r="F19" s="67">
        <v>2.9200000762939502</v>
      </c>
      <c r="G19" s="97">
        <f t="shared" si="0"/>
        <v>2.9200000762939502</v>
      </c>
    </row>
    <row r="20" spans="1:7" ht="15">
      <c r="A20" s="99" t="s">
        <v>2</v>
      </c>
      <c r="B20" s="2" t="s">
        <v>40</v>
      </c>
      <c r="C20" s="3">
        <v>13922</v>
      </c>
      <c r="D20" s="93" t="s">
        <v>176</v>
      </c>
      <c r="E20" s="95">
        <v>2</v>
      </c>
      <c r="F20" s="67">
        <v>3</v>
      </c>
      <c r="G20" s="97">
        <f t="shared" si="0"/>
        <v>1.5</v>
      </c>
    </row>
    <row r="21" spans="1:7" ht="15">
      <c r="A21" s="99" t="s">
        <v>2</v>
      </c>
      <c r="B21" s="2" t="s">
        <v>40</v>
      </c>
      <c r="C21" s="3">
        <v>13961</v>
      </c>
      <c r="D21" s="93" t="s">
        <v>177</v>
      </c>
      <c r="E21" s="95">
        <v>1</v>
      </c>
      <c r="F21" s="67">
        <v>9</v>
      </c>
      <c r="G21" s="97">
        <f t="shared" si="0"/>
        <v>9</v>
      </c>
    </row>
    <row r="22" spans="1:7" ht="15">
      <c r="A22" s="99" t="s">
        <v>2</v>
      </c>
      <c r="B22" s="2" t="s">
        <v>42</v>
      </c>
      <c r="C22" s="3">
        <v>14110</v>
      </c>
      <c r="D22" s="93" t="s">
        <v>178</v>
      </c>
      <c r="E22" s="95">
        <v>2</v>
      </c>
      <c r="F22" s="67">
        <v>22</v>
      </c>
      <c r="G22" s="97">
        <f t="shared" si="0"/>
        <v>11</v>
      </c>
    </row>
    <row r="23" spans="1:7" ht="15">
      <c r="A23" s="99" t="s">
        <v>2</v>
      </c>
      <c r="B23" s="2" t="s">
        <v>42</v>
      </c>
      <c r="C23" s="3">
        <v>14120</v>
      </c>
      <c r="D23" s="93" t="s">
        <v>179</v>
      </c>
      <c r="E23" s="95">
        <v>1</v>
      </c>
      <c r="F23" s="67">
        <v>5</v>
      </c>
      <c r="G23" s="97">
        <f t="shared" si="0"/>
        <v>5</v>
      </c>
    </row>
    <row r="24" spans="1:7" ht="15">
      <c r="A24" s="99" t="s">
        <v>2</v>
      </c>
      <c r="B24" s="2" t="s">
        <v>42</v>
      </c>
      <c r="C24" s="3">
        <v>14131</v>
      </c>
      <c r="D24" s="93" t="s">
        <v>180</v>
      </c>
      <c r="E24" s="95">
        <v>3</v>
      </c>
      <c r="F24" s="67">
        <v>5.5</v>
      </c>
      <c r="G24" s="97">
        <f t="shared" si="0"/>
        <v>1.8333333333333333</v>
      </c>
    </row>
    <row r="25" spans="1:7" ht="15">
      <c r="A25" s="99" t="s">
        <v>2</v>
      </c>
      <c r="B25" s="2" t="s">
        <v>42</v>
      </c>
      <c r="C25" s="3">
        <v>14132</v>
      </c>
      <c r="D25" s="93" t="s">
        <v>181</v>
      </c>
      <c r="E25" s="95">
        <v>1</v>
      </c>
      <c r="F25" s="67">
        <v>1</v>
      </c>
      <c r="G25" s="97">
        <f t="shared" si="0"/>
        <v>1</v>
      </c>
    </row>
    <row r="26" spans="1:7" ht="15">
      <c r="A26" s="99" t="s">
        <v>2</v>
      </c>
      <c r="B26" s="2" t="s">
        <v>42</v>
      </c>
      <c r="C26" s="3">
        <v>14140</v>
      </c>
      <c r="D26" s="93" t="s">
        <v>182</v>
      </c>
      <c r="E26" s="95">
        <v>4</v>
      </c>
      <c r="F26" s="67">
        <v>6.5</v>
      </c>
      <c r="G26" s="97">
        <f t="shared" si="0"/>
        <v>1.625</v>
      </c>
    </row>
    <row r="27" spans="1:7" ht="15">
      <c r="A27" s="99" t="s">
        <v>2</v>
      </c>
      <c r="B27" s="2" t="s">
        <v>42</v>
      </c>
      <c r="C27" s="3">
        <v>14191</v>
      </c>
      <c r="D27" s="93" t="s">
        <v>183</v>
      </c>
      <c r="E27" s="95">
        <v>1</v>
      </c>
      <c r="F27" s="67">
        <v>1</v>
      </c>
      <c r="G27" s="97">
        <f t="shared" si="0"/>
        <v>1</v>
      </c>
    </row>
    <row r="28" spans="1:7" ht="15">
      <c r="A28" s="99" t="s">
        <v>2</v>
      </c>
      <c r="B28" s="2" t="s">
        <v>42</v>
      </c>
      <c r="C28" s="3">
        <v>14192</v>
      </c>
      <c r="D28" s="93" t="s">
        <v>184</v>
      </c>
      <c r="E28" s="95">
        <v>3</v>
      </c>
      <c r="F28" s="67">
        <v>7.5</v>
      </c>
      <c r="G28" s="97">
        <f t="shared" si="0"/>
        <v>2.5</v>
      </c>
    </row>
    <row r="29" spans="1:7" ht="15">
      <c r="A29" s="99" t="s">
        <v>2</v>
      </c>
      <c r="B29" s="2" t="s">
        <v>44</v>
      </c>
      <c r="C29" s="3">
        <v>15110</v>
      </c>
      <c r="D29" s="93" t="s">
        <v>185</v>
      </c>
      <c r="E29" s="95">
        <v>8</v>
      </c>
      <c r="F29" s="67">
        <v>60.670000076293903</v>
      </c>
      <c r="G29" s="97">
        <f t="shared" si="0"/>
        <v>7.5837500095367378</v>
      </c>
    </row>
    <row r="30" spans="1:7" ht="15">
      <c r="A30" s="99" t="s">
        <v>2</v>
      </c>
      <c r="B30" s="2" t="s">
        <v>44</v>
      </c>
      <c r="C30" s="3">
        <v>15120</v>
      </c>
      <c r="D30" s="93" t="s">
        <v>186</v>
      </c>
      <c r="E30" s="95">
        <v>6</v>
      </c>
      <c r="F30" s="67">
        <v>23.590000152587901</v>
      </c>
      <c r="G30" s="97">
        <f t="shared" si="0"/>
        <v>3.9316666920979837</v>
      </c>
    </row>
    <row r="31" spans="1:7" ht="15">
      <c r="A31" s="99" t="s">
        <v>2</v>
      </c>
      <c r="B31" s="2" t="s">
        <v>46</v>
      </c>
      <c r="C31" s="3">
        <v>16100</v>
      </c>
      <c r="D31" s="93" t="s">
        <v>187</v>
      </c>
      <c r="E31" s="95">
        <v>3</v>
      </c>
      <c r="F31" s="67">
        <v>38.289998054504402</v>
      </c>
      <c r="G31" s="97">
        <f t="shared" si="0"/>
        <v>12.763332684834801</v>
      </c>
    </row>
    <row r="32" spans="1:7" ht="15">
      <c r="A32" s="99" t="s">
        <v>2</v>
      </c>
      <c r="B32" s="2" t="s">
        <v>46</v>
      </c>
      <c r="C32" s="3">
        <v>16231</v>
      </c>
      <c r="D32" s="93" t="s">
        <v>188</v>
      </c>
      <c r="E32" s="95">
        <v>4</v>
      </c>
      <c r="F32" s="67">
        <v>21.159999847412099</v>
      </c>
      <c r="G32" s="97">
        <f t="shared" si="0"/>
        <v>5.2899999618530247</v>
      </c>
    </row>
    <row r="33" spans="1:7" ht="15">
      <c r="A33" s="99" t="s">
        <v>2</v>
      </c>
      <c r="B33" s="2" t="s">
        <v>46</v>
      </c>
      <c r="C33" s="3">
        <v>16232</v>
      </c>
      <c r="D33" s="93" t="s">
        <v>189</v>
      </c>
      <c r="E33" s="95">
        <v>4</v>
      </c>
      <c r="F33" s="67">
        <v>11.0000002384186</v>
      </c>
      <c r="G33" s="97">
        <f t="shared" si="0"/>
        <v>2.7500000596046501</v>
      </c>
    </row>
    <row r="34" spans="1:7" ht="15">
      <c r="A34" s="99" t="s">
        <v>2</v>
      </c>
      <c r="B34" s="2" t="s">
        <v>46</v>
      </c>
      <c r="C34" s="3">
        <v>16291</v>
      </c>
      <c r="D34" s="93" t="s">
        <v>190</v>
      </c>
      <c r="E34" s="95">
        <v>1</v>
      </c>
      <c r="F34" s="67">
        <v>1.08000004291534</v>
      </c>
      <c r="G34" s="97">
        <f t="shared" si="0"/>
        <v>1.08000004291534</v>
      </c>
    </row>
    <row r="35" spans="1:7" ht="30">
      <c r="A35" s="99" t="s">
        <v>2</v>
      </c>
      <c r="B35" s="2" t="s">
        <v>48</v>
      </c>
      <c r="C35" s="3">
        <v>17210</v>
      </c>
      <c r="D35" s="100" t="s">
        <v>191</v>
      </c>
      <c r="E35" s="95">
        <v>1</v>
      </c>
      <c r="F35" s="67">
        <v>1</v>
      </c>
      <c r="G35" s="97">
        <f t="shared" si="0"/>
        <v>1</v>
      </c>
    </row>
    <row r="36" spans="1:7" ht="15">
      <c r="A36" s="99" t="s">
        <v>2</v>
      </c>
      <c r="B36" s="2" t="s">
        <v>48</v>
      </c>
      <c r="C36" s="3">
        <v>17220</v>
      </c>
      <c r="D36" s="93" t="s">
        <v>192</v>
      </c>
      <c r="E36" s="95">
        <v>1</v>
      </c>
      <c r="F36" s="67">
        <v>9.5799999237060494</v>
      </c>
      <c r="G36" s="97">
        <f t="shared" si="0"/>
        <v>9.5799999237060494</v>
      </c>
    </row>
    <row r="37" spans="1:7" ht="15">
      <c r="A37" s="99" t="s">
        <v>2</v>
      </c>
      <c r="B37" s="2" t="s">
        <v>48</v>
      </c>
      <c r="C37" s="3">
        <v>17230</v>
      </c>
      <c r="D37" s="93" t="s">
        <v>193</v>
      </c>
      <c r="E37" s="95">
        <v>3</v>
      </c>
      <c r="F37" s="67">
        <v>24</v>
      </c>
      <c r="G37" s="97">
        <f t="shared" si="0"/>
        <v>8</v>
      </c>
    </row>
    <row r="38" spans="1:7" ht="15">
      <c r="A38" s="99" t="s">
        <v>2</v>
      </c>
      <c r="B38" s="2" t="s">
        <v>48</v>
      </c>
      <c r="C38" s="3">
        <v>17290</v>
      </c>
      <c r="D38" s="93" t="s">
        <v>194</v>
      </c>
      <c r="E38" s="95">
        <v>1</v>
      </c>
      <c r="F38" s="67">
        <v>1</v>
      </c>
      <c r="G38" s="97">
        <f t="shared" si="0"/>
        <v>1</v>
      </c>
    </row>
    <row r="39" spans="1:7" ht="15">
      <c r="A39" s="99" t="s">
        <v>2</v>
      </c>
      <c r="B39" s="2" t="s">
        <v>50</v>
      </c>
      <c r="C39" s="3">
        <v>18120</v>
      </c>
      <c r="D39" s="93" t="s">
        <v>195</v>
      </c>
      <c r="E39" s="95">
        <v>9</v>
      </c>
      <c r="F39" s="67">
        <v>38.430000126361797</v>
      </c>
      <c r="G39" s="97">
        <f t="shared" si="0"/>
        <v>4.2700000140401997</v>
      </c>
    </row>
    <row r="40" spans="1:7" ht="15">
      <c r="A40" s="99" t="s">
        <v>2</v>
      </c>
      <c r="B40" s="2" t="s">
        <v>50</v>
      </c>
      <c r="C40" s="3">
        <v>18130</v>
      </c>
      <c r="D40" s="93" t="s">
        <v>196</v>
      </c>
      <c r="E40" s="95">
        <v>2</v>
      </c>
      <c r="F40" s="67">
        <v>6.9200000762939498</v>
      </c>
      <c r="G40" s="97">
        <f t="shared" si="0"/>
        <v>3.4600000381469749</v>
      </c>
    </row>
    <row r="41" spans="1:7" ht="15">
      <c r="A41" s="99" t="s">
        <v>2</v>
      </c>
      <c r="B41" s="2" t="s">
        <v>50</v>
      </c>
      <c r="C41" s="3">
        <v>18140</v>
      </c>
      <c r="D41" s="93" t="s">
        <v>197</v>
      </c>
      <c r="E41" s="95">
        <v>1</v>
      </c>
      <c r="F41" s="67">
        <v>1</v>
      </c>
      <c r="G41" s="97">
        <f t="shared" si="0"/>
        <v>1</v>
      </c>
    </row>
    <row r="42" spans="1:7" ht="15">
      <c r="A42" s="99" t="s">
        <v>2</v>
      </c>
      <c r="B42" s="2" t="s">
        <v>52</v>
      </c>
      <c r="C42" s="3">
        <v>20110</v>
      </c>
      <c r="D42" s="93" t="s">
        <v>198</v>
      </c>
      <c r="E42" s="95">
        <v>2</v>
      </c>
      <c r="F42" s="67">
        <v>5.2400000095367396</v>
      </c>
      <c r="G42" s="97">
        <f t="shared" si="0"/>
        <v>2.6200000047683698</v>
      </c>
    </row>
    <row r="43" spans="1:7" ht="30">
      <c r="A43" s="99" t="s">
        <v>2</v>
      </c>
      <c r="B43" s="2" t="s">
        <v>52</v>
      </c>
      <c r="C43" s="3">
        <v>20411</v>
      </c>
      <c r="D43" s="100" t="s">
        <v>199</v>
      </c>
      <c r="E43" s="95">
        <v>2</v>
      </c>
      <c r="F43" s="67">
        <v>5.3199999332427996</v>
      </c>
      <c r="G43" s="97">
        <f t="shared" si="0"/>
        <v>2.6599999666213998</v>
      </c>
    </row>
    <row r="44" spans="1:7" ht="15">
      <c r="A44" s="99" t="s">
        <v>2</v>
      </c>
      <c r="B44" s="2" t="s">
        <v>54</v>
      </c>
      <c r="C44" s="3">
        <v>22210</v>
      </c>
      <c r="D44" s="93" t="s">
        <v>200</v>
      </c>
      <c r="E44" s="95">
        <v>1</v>
      </c>
      <c r="F44" s="67">
        <v>1</v>
      </c>
      <c r="G44" s="97">
        <f t="shared" si="0"/>
        <v>1</v>
      </c>
    </row>
    <row r="45" spans="1:7" ht="15">
      <c r="A45" s="99" t="s">
        <v>2</v>
      </c>
      <c r="B45" s="2" t="s">
        <v>54</v>
      </c>
      <c r="C45" s="3">
        <v>22220</v>
      </c>
      <c r="D45" s="93" t="s">
        <v>201</v>
      </c>
      <c r="E45" s="95">
        <v>2</v>
      </c>
      <c r="F45" s="67">
        <v>75.829999923706097</v>
      </c>
      <c r="G45" s="97">
        <f t="shared" si="0"/>
        <v>37.914999961853049</v>
      </c>
    </row>
    <row r="46" spans="1:7" ht="15">
      <c r="A46" s="99" t="s">
        <v>2</v>
      </c>
      <c r="B46" s="2" t="s">
        <v>54</v>
      </c>
      <c r="C46" s="3">
        <v>22290</v>
      </c>
      <c r="D46" s="93" t="s">
        <v>202</v>
      </c>
      <c r="E46" s="95">
        <v>5</v>
      </c>
      <c r="F46" s="67">
        <v>32.920000076293903</v>
      </c>
      <c r="G46" s="97">
        <f t="shared" si="0"/>
        <v>6.5840000152587805</v>
      </c>
    </row>
    <row r="47" spans="1:7" ht="15">
      <c r="A47" s="99" t="s">
        <v>2</v>
      </c>
      <c r="B47" s="2" t="s">
        <v>56</v>
      </c>
      <c r="C47" s="3">
        <v>23120</v>
      </c>
      <c r="D47" s="93" t="s">
        <v>203</v>
      </c>
      <c r="E47" s="95">
        <v>3</v>
      </c>
      <c r="F47" s="67">
        <v>28.579999923706101</v>
      </c>
      <c r="G47" s="97">
        <f t="shared" si="0"/>
        <v>9.5266666412353675</v>
      </c>
    </row>
    <row r="48" spans="1:7" ht="15">
      <c r="A48" s="99" t="s">
        <v>2</v>
      </c>
      <c r="B48" s="2" t="s">
        <v>56</v>
      </c>
      <c r="C48" s="3">
        <v>23310</v>
      </c>
      <c r="D48" s="93" t="s">
        <v>204</v>
      </c>
      <c r="E48" s="95">
        <v>2</v>
      </c>
      <c r="F48" s="67">
        <v>4.1700000762939498</v>
      </c>
      <c r="G48" s="97">
        <f t="shared" si="0"/>
        <v>2.0850000381469749</v>
      </c>
    </row>
    <row r="49" spans="1:7" ht="15">
      <c r="A49" s="99" t="s">
        <v>2</v>
      </c>
      <c r="B49" s="2" t="s">
        <v>56</v>
      </c>
      <c r="C49" s="3">
        <v>23320</v>
      </c>
      <c r="D49" s="93" t="s">
        <v>205</v>
      </c>
      <c r="E49" s="95">
        <v>1</v>
      </c>
      <c r="F49" s="67">
        <v>1.1100000143051101</v>
      </c>
      <c r="G49" s="97">
        <f t="shared" si="0"/>
        <v>1.1100000143051101</v>
      </c>
    </row>
    <row r="50" spans="1:7" ht="15">
      <c r="A50" s="99" t="s">
        <v>2</v>
      </c>
      <c r="B50" s="2" t="s">
        <v>56</v>
      </c>
      <c r="C50" s="3">
        <v>23410</v>
      </c>
      <c r="D50" s="93" t="s">
        <v>206</v>
      </c>
      <c r="E50" s="95">
        <v>2</v>
      </c>
      <c r="F50" s="67">
        <v>5</v>
      </c>
      <c r="G50" s="97">
        <f t="shared" si="0"/>
        <v>2.5</v>
      </c>
    </row>
    <row r="51" spans="1:7" ht="15">
      <c r="A51" s="99" t="s">
        <v>2</v>
      </c>
      <c r="B51" s="2" t="s">
        <v>56</v>
      </c>
      <c r="C51" s="3">
        <v>23703</v>
      </c>
      <c r="D51" s="93" t="s">
        <v>207</v>
      </c>
      <c r="E51" s="95">
        <v>1</v>
      </c>
      <c r="F51" s="67">
        <v>1</v>
      </c>
      <c r="G51" s="97">
        <f t="shared" si="0"/>
        <v>1</v>
      </c>
    </row>
    <row r="52" spans="1:7" ht="15">
      <c r="A52" s="99" t="s">
        <v>2</v>
      </c>
      <c r="B52" s="2" t="s">
        <v>58</v>
      </c>
      <c r="C52" s="3">
        <v>24330</v>
      </c>
      <c r="D52" s="93" t="s">
        <v>208</v>
      </c>
      <c r="E52" s="95">
        <v>1</v>
      </c>
      <c r="F52" s="67">
        <v>33.830001831054702</v>
      </c>
      <c r="G52" s="97">
        <f t="shared" si="0"/>
        <v>33.830001831054702</v>
      </c>
    </row>
    <row r="53" spans="1:7" ht="15">
      <c r="A53" s="99" t="s">
        <v>2</v>
      </c>
      <c r="B53" s="2" t="s">
        <v>58</v>
      </c>
      <c r="C53" s="3">
        <v>24450</v>
      </c>
      <c r="D53" s="93" t="s">
        <v>209</v>
      </c>
      <c r="E53" s="95">
        <v>1</v>
      </c>
      <c r="F53" s="67">
        <v>2.0799999237060498</v>
      </c>
      <c r="G53" s="97">
        <f t="shared" si="0"/>
        <v>2.0799999237060498</v>
      </c>
    </row>
    <row r="54" spans="1:7" ht="15">
      <c r="A54" s="99" t="s">
        <v>2</v>
      </c>
      <c r="B54" s="2" t="s">
        <v>58</v>
      </c>
      <c r="C54" s="3">
        <v>24530</v>
      </c>
      <c r="D54" s="93" t="s">
        <v>210</v>
      </c>
      <c r="E54" s="95">
        <v>1</v>
      </c>
      <c r="F54" s="67">
        <v>17</v>
      </c>
      <c r="G54" s="97">
        <f t="shared" si="0"/>
        <v>17</v>
      </c>
    </row>
    <row r="55" spans="1:7" ht="15">
      <c r="A55" s="99" t="s">
        <v>2</v>
      </c>
      <c r="B55" s="2" t="s">
        <v>58</v>
      </c>
      <c r="C55" s="3">
        <v>24540</v>
      </c>
      <c r="D55" s="93" t="s">
        <v>211</v>
      </c>
      <c r="E55" s="95">
        <v>1</v>
      </c>
      <c r="F55" s="67">
        <v>1</v>
      </c>
      <c r="G55" s="97">
        <f t="shared" si="0"/>
        <v>1</v>
      </c>
    </row>
    <row r="56" spans="1:7" ht="15">
      <c r="A56" s="99" t="s">
        <v>2</v>
      </c>
      <c r="B56" s="2" t="s">
        <v>60</v>
      </c>
      <c r="C56" s="3">
        <v>25110</v>
      </c>
      <c r="D56" s="93" t="s">
        <v>212</v>
      </c>
      <c r="E56" s="95">
        <v>12</v>
      </c>
      <c r="F56" s="67">
        <v>90.949999809265094</v>
      </c>
      <c r="G56" s="97">
        <f t="shared" si="0"/>
        <v>7.5791666507720912</v>
      </c>
    </row>
    <row r="57" spans="1:7" ht="15">
      <c r="A57" s="99" t="s">
        <v>2</v>
      </c>
      <c r="B57" s="2" t="s">
        <v>60</v>
      </c>
      <c r="C57" s="3">
        <v>25121</v>
      </c>
      <c r="D57" s="93" t="s">
        <v>213</v>
      </c>
      <c r="E57" s="95">
        <v>13</v>
      </c>
      <c r="F57" s="67">
        <v>43.240000128745997</v>
      </c>
      <c r="G57" s="97">
        <f t="shared" si="0"/>
        <v>3.3261538560573842</v>
      </c>
    </row>
    <row r="58" spans="1:7" ht="15">
      <c r="A58" s="99" t="s">
        <v>2</v>
      </c>
      <c r="B58" s="2" t="s">
        <v>60</v>
      </c>
      <c r="C58" s="3">
        <v>25122</v>
      </c>
      <c r="D58" s="93" t="s">
        <v>214</v>
      </c>
      <c r="E58" s="95">
        <v>3</v>
      </c>
      <c r="F58" s="67">
        <v>26.340000152587901</v>
      </c>
      <c r="G58" s="97">
        <f t="shared" si="0"/>
        <v>8.7800000508626344</v>
      </c>
    </row>
    <row r="59" spans="1:7" ht="15">
      <c r="A59" s="99" t="s">
        <v>2</v>
      </c>
      <c r="B59" s="2" t="s">
        <v>60</v>
      </c>
      <c r="C59" s="3">
        <v>25500</v>
      </c>
      <c r="D59" s="93" t="s">
        <v>215</v>
      </c>
      <c r="E59" s="95">
        <v>2</v>
      </c>
      <c r="F59" s="67">
        <v>16</v>
      </c>
      <c r="G59" s="97">
        <f t="shared" si="0"/>
        <v>8</v>
      </c>
    </row>
    <row r="60" spans="1:7" ht="15">
      <c r="A60" s="99" t="s">
        <v>2</v>
      </c>
      <c r="B60" s="2" t="s">
        <v>60</v>
      </c>
      <c r="C60" s="3">
        <v>25610</v>
      </c>
      <c r="D60" s="93" t="s">
        <v>216</v>
      </c>
      <c r="E60" s="95">
        <v>2</v>
      </c>
      <c r="F60" s="67">
        <v>6.2600002288818404</v>
      </c>
      <c r="G60" s="97">
        <f t="shared" si="0"/>
        <v>3.1300001144409202</v>
      </c>
    </row>
    <row r="61" spans="1:7" ht="15">
      <c r="A61" s="99" t="s">
        <v>2</v>
      </c>
      <c r="B61" s="2" t="s">
        <v>60</v>
      </c>
      <c r="C61" s="3">
        <v>25620</v>
      </c>
      <c r="D61" s="93" t="s">
        <v>217</v>
      </c>
      <c r="E61" s="95">
        <v>14</v>
      </c>
      <c r="F61" s="67">
        <v>91.669999957084698</v>
      </c>
      <c r="G61" s="97">
        <f t="shared" si="0"/>
        <v>6.5478571397917644</v>
      </c>
    </row>
    <row r="62" spans="1:7" ht="15">
      <c r="A62" s="99" t="s">
        <v>2</v>
      </c>
      <c r="B62" s="2" t="s">
        <v>60</v>
      </c>
      <c r="C62" s="3">
        <v>25920</v>
      </c>
      <c r="D62" s="93" t="s">
        <v>218</v>
      </c>
      <c r="E62" s="95">
        <v>1</v>
      </c>
      <c r="F62" s="67">
        <v>1.5</v>
      </c>
      <c r="G62" s="97">
        <f t="shared" si="0"/>
        <v>1.5</v>
      </c>
    </row>
    <row r="63" spans="1:7" ht="15">
      <c r="A63" s="99" t="s">
        <v>2</v>
      </c>
      <c r="B63" s="2" t="s">
        <v>60</v>
      </c>
      <c r="C63" s="3">
        <v>25931</v>
      </c>
      <c r="D63" s="93" t="s">
        <v>219</v>
      </c>
      <c r="E63" s="95">
        <v>1</v>
      </c>
      <c r="F63" s="67">
        <v>9.0299997329711896</v>
      </c>
      <c r="G63" s="97">
        <f t="shared" si="0"/>
        <v>9.0299997329711896</v>
      </c>
    </row>
    <row r="64" spans="1:7" ht="15">
      <c r="A64" s="99" t="s">
        <v>2</v>
      </c>
      <c r="B64" s="2" t="s">
        <v>60</v>
      </c>
      <c r="C64" s="3">
        <v>25992</v>
      </c>
      <c r="D64" s="93" t="s">
        <v>220</v>
      </c>
      <c r="E64" s="95">
        <v>1</v>
      </c>
      <c r="F64" s="67">
        <v>1</v>
      </c>
      <c r="G64" s="97">
        <f t="shared" si="0"/>
        <v>1</v>
      </c>
    </row>
    <row r="65" spans="1:7" ht="15">
      <c r="A65" s="99" t="s">
        <v>2</v>
      </c>
      <c r="B65" s="2" t="s">
        <v>60</v>
      </c>
      <c r="C65" s="3">
        <v>25993</v>
      </c>
      <c r="D65" s="93" t="s">
        <v>221</v>
      </c>
      <c r="E65" s="95">
        <v>2</v>
      </c>
      <c r="F65" s="67">
        <v>2</v>
      </c>
      <c r="G65" s="97">
        <f t="shared" si="0"/>
        <v>1</v>
      </c>
    </row>
    <row r="66" spans="1:7" ht="30">
      <c r="A66" s="99" t="s">
        <v>2</v>
      </c>
      <c r="B66" s="2" t="s">
        <v>62</v>
      </c>
      <c r="C66" s="3">
        <v>26512</v>
      </c>
      <c r="D66" s="100" t="s">
        <v>222</v>
      </c>
      <c r="E66" s="95">
        <v>1</v>
      </c>
      <c r="F66" s="67">
        <v>1</v>
      </c>
      <c r="G66" s="97">
        <f t="shared" si="0"/>
        <v>1</v>
      </c>
    </row>
    <row r="67" spans="1:7" ht="15">
      <c r="A67" s="99" t="s">
        <v>2</v>
      </c>
      <c r="B67" s="2" t="s">
        <v>64</v>
      </c>
      <c r="C67" s="3">
        <v>27120</v>
      </c>
      <c r="D67" s="93" t="s">
        <v>223</v>
      </c>
      <c r="E67" s="95">
        <v>1</v>
      </c>
      <c r="F67" s="67">
        <v>10.920000076293899</v>
      </c>
      <c r="G67" s="97">
        <f t="shared" si="0"/>
        <v>10.920000076293899</v>
      </c>
    </row>
    <row r="68" spans="1:7" ht="15">
      <c r="A68" s="99" t="s">
        <v>2</v>
      </c>
      <c r="B68" s="2" t="s">
        <v>64</v>
      </c>
      <c r="C68" s="3">
        <v>27330</v>
      </c>
      <c r="D68" s="93" t="s">
        <v>224</v>
      </c>
      <c r="E68" s="95">
        <v>1</v>
      </c>
      <c r="F68" s="67">
        <v>16</v>
      </c>
      <c r="G68" s="97">
        <f t="shared" si="0"/>
        <v>16</v>
      </c>
    </row>
    <row r="69" spans="1:7" ht="15">
      <c r="A69" s="99" t="s">
        <v>2</v>
      </c>
      <c r="B69" s="2" t="s">
        <v>64</v>
      </c>
      <c r="C69" s="3">
        <v>27400</v>
      </c>
      <c r="D69" s="93" t="s">
        <v>225</v>
      </c>
      <c r="E69" s="95">
        <v>1</v>
      </c>
      <c r="F69" s="67">
        <v>5</v>
      </c>
      <c r="G69" s="97">
        <f t="shared" si="0"/>
        <v>5</v>
      </c>
    </row>
    <row r="70" spans="1:7" ht="15">
      <c r="A70" s="99" t="s">
        <v>2</v>
      </c>
      <c r="B70" s="2" t="s">
        <v>66</v>
      </c>
      <c r="C70" s="3">
        <v>28112</v>
      </c>
      <c r="D70" s="93" t="s">
        <v>226</v>
      </c>
      <c r="E70" s="95">
        <v>1</v>
      </c>
      <c r="F70" s="67">
        <v>168</v>
      </c>
      <c r="G70" s="97">
        <f t="shared" ref="G70:G133" si="1">F70/E70</f>
        <v>168</v>
      </c>
    </row>
    <row r="71" spans="1:7" ht="15">
      <c r="A71" s="99" t="s">
        <v>2</v>
      </c>
      <c r="B71" s="2" t="s">
        <v>66</v>
      </c>
      <c r="C71" s="3">
        <v>28220</v>
      </c>
      <c r="D71" s="93" t="s">
        <v>227</v>
      </c>
      <c r="E71" s="95">
        <v>2</v>
      </c>
      <c r="F71" s="67">
        <v>2</v>
      </c>
      <c r="G71" s="97">
        <f t="shared" si="1"/>
        <v>1</v>
      </c>
    </row>
    <row r="72" spans="1:7" ht="30">
      <c r="A72" s="99" t="s">
        <v>2</v>
      </c>
      <c r="B72" s="2" t="s">
        <v>66</v>
      </c>
      <c r="C72" s="3">
        <v>28230</v>
      </c>
      <c r="D72" s="100" t="s">
        <v>228</v>
      </c>
      <c r="E72" s="95">
        <v>1</v>
      </c>
      <c r="F72" s="67">
        <v>20.069999694824201</v>
      </c>
      <c r="G72" s="97">
        <f t="shared" si="1"/>
        <v>20.069999694824201</v>
      </c>
    </row>
    <row r="73" spans="1:7" ht="30">
      <c r="A73" s="99" t="s">
        <v>2</v>
      </c>
      <c r="B73" s="2" t="s">
        <v>66</v>
      </c>
      <c r="C73" s="3">
        <v>28250</v>
      </c>
      <c r="D73" s="100" t="s">
        <v>229</v>
      </c>
      <c r="E73" s="95">
        <v>2</v>
      </c>
      <c r="F73" s="67">
        <v>9.2600002288818395</v>
      </c>
      <c r="G73" s="97">
        <f t="shared" si="1"/>
        <v>4.6300001144409197</v>
      </c>
    </row>
    <row r="74" spans="1:7" ht="30">
      <c r="A74" s="99" t="s">
        <v>2</v>
      </c>
      <c r="B74" s="2" t="s">
        <v>66</v>
      </c>
      <c r="C74" s="3">
        <v>28291</v>
      </c>
      <c r="D74" s="100" t="s">
        <v>230</v>
      </c>
      <c r="E74" s="95">
        <v>3</v>
      </c>
      <c r="F74" s="67">
        <v>55.9100017547607</v>
      </c>
      <c r="G74" s="97">
        <f t="shared" si="1"/>
        <v>18.6366672515869</v>
      </c>
    </row>
    <row r="75" spans="1:7" ht="15">
      <c r="A75" s="99" t="s">
        <v>2</v>
      </c>
      <c r="B75" s="2" t="s">
        <v>66</v>
      </c>
      <c r="C75" s="3">
        <v>28299</v>
      </c>
      <c r="D75" s="93" t="s">
        <v>231</v>
      </c>
      <c r="E75" s="95">
        <v>2</v>
      </c>
      <c r="F75" s="67">
        <v>16.5</v>
      </c>
      <c r="G75" s="97">
        <f t="shared" si="1"/>
        <v>8.25</v>
      </c>
    </row>
    <row r="76" spans="1:7" ht="15">
      <c r="A76" s="99" t="s">
        <v>2</v>
      </c>
      <c r="B76" s="2" t="s">
        <v>66</v>
      </c>
      <c r="C76" s="3">
        <v>28910</v>
      </c>
      <c r="D76" s="93" t="s">
        <v>232</v>
      </c>
      <c r="E76" s="95">
        <v>1</v>
      </c>
      <c r="F76" s="67">
        <v>86</v>
      </c>
      <c r="G76" s="97">
        <f t="shared" si="1"/>
        <v>86</v>
      </c>
    </row>
    <row r="77" spans="1:7" ht="30">
      <c r="A77" s="99" t="s">
        <v>2</v>
      </c>
      <c r="B77" s="2" t="s">
        <v>66</v>
      </c>
      <c r="C77" s="3">
        <v>28942</v>
      </c>
      <c r="D77" s="100" t="s">
        <v>233</v>
      </c>
      <c r="E77" s="95">
        <v>1</v>
      </c>
      <c r="F77" s="67">
        <v>2.0899999141693102</v>
      </c>
      <c r="G77" s="97">
        <f t="shared" si="1"/>
        <v>2.0899999141693102</v>
      </c>
    </row>
    <row r="78" spans="1:7" ht="30">
      <c r="A78" s="99" t="s">
        <v>2</v>
      </c>
      <c r="B78" s="2" t="s">
        <v>66</v>
      </c>
      <c r="C78" s="3">
        <v>28950</v>
      </c>
      <c r="D78" s="100" t="s">
        <v>234</v>
      </c>
      <c r="E78" s="95">
        <v>1</v>
      </c>
      <c r="F78" s="67">
        <v>10.170000076293899</v>
      </c>
      <c r="G78" s="97">
        <f t="shared" si="1"/>
        <v>10.170000076293899</v>
      </c>
    </row>
    <row r="79" spans="1:7" ht="15">
      <c r="A79" s="99" t="s">
        <v>2</v>
      </c>
      <c r="B79" s="2" t="s">
        <v>66</v>
      </c>
      <c r="C79" s="3">
        <v>28999</v>
      </c>
      <c r="D79" s="93" t="s">
        <v>235</v>
      </c>
      <c r="E79" s="95">
        <v>1</v>
      </c>
      <c r="F79" s="67">
        <v>20.25</v>
      </c>
      <c r="G79" s="97">
        <f t="shared" si="1"/>
        <v>20.25</v>
      </c>
    </row>
    <row r="80" spans="1:7" ht="15">
      <c r="A80" s="99" t="s">
        <v>2</v>
      </c>
      <c r="B80" s="2" t="s">
        <v>68</v>
      </c>
      <c r="C80" s="3">
        <v>29320</v>
      </c>
      <c r="D80" s="93" t="s">
        <v>236</v>
      </c>
      <c r="E80" s="95">
        <v>1</v>
      </c>
      <c r="F80" s="67">
        <v>4</v>
      </c>
      <c r="G80" s="97">
        <f t="shared" si="1"/>
        <v>4</v>
      </c>
    </row>
    <row r="81" spans="1:7" ht="15">
      <c r="A81" s="99" t="s">
        <v>2</v>
      </c>
      <c r="B81" s="2" t="s">
        <v>70</v>
      </c>
      <c r="C81" s="3">
        <v>30110</v>
      </c>
      <c r="D81" s="93" t="s">
        <v>237</v>
      </c>
      <c r="E81" s="95">
        <v>1</v>
      </c>
      <c r="F81" s="67">
        <v>4.28999996185303</v>
      </c>
      <c r="G81" s="97">
        <f t="shared" si="1"/>
        <v>4.28999996185303</v>
      </c>
    </row>
    <row r="82" spans="1:7" ht="15">
      <c r="A82" s="99" t="s">
        <v>2</v>
      </c>
      <c r="B82" s="2" t="s">
        <v>70</v>
      </c>
      <c r="C82" s="3">
        <v>30120</v>
      </c>
      <c r="D82" s="93" t="s">
        <v>238</v>
      </c>
      <c r="E82" s="95">
        <v>1</v>
      </c>
      <c r="F82" s="67">
        <v>1.58000004291534</v>
      </c>
      <c r="G82" s="97">
        <f t="shared" si="1"/>
        <v>1.58000004291534</v>
      </c>
    </row>
    <row r="83" spans="1:7" ht="15">
      <c r="A83" s="99" t="s">
        <v>2</v>
      </c>
      <c r="B83" s="2" t="s">
        <v>70</v>
      </c>
      <c r="C83" s="3">
        <v>30990</v>
      </c>
      <c r="D83" s="93" t="s">
        <v>239</v>
      </c>
      <c r="E83" s="95">
        <v>1</v>
      </c>
      <c r="F83" s="67">
        <v>1</v>
      </c>
      <c r="G83" s="97">
        <f t="shared" si="1"/>
        <v>1</v>
      </c>
    </row>
    <row r="84" spans="1:7" ht="15">
      <c r="A84" s="99" t="s">
        <v>2</v>
      </c>
      <c r="B84" s="2" t="s">
        <v>72</v>
      </c>
      <c r="C84" s="3">
        <v>31020</v>
      </c>
      <c r="D84" s="93" t="s">
        <v>240</v>
      </c>
      <c r="E84" s="95">
        <v>1</v>
      </c>
      <c r="F84" s="67">
        <v>2.28999996185303</v>
      </c>
      <c r="G84" s="97">
        <f t="shared" si="1"/>
        <v>2.28999996185303</v>
      </c>
    </row>
    <row r="85" spans="1:7" ht="15">
      <c r="A85" s="99" t="s">
        <v>2</v>
      </c>
      <c r="B85" s="2" t="s">
        <v>72</v>
      </c>
      <c r="C85" s="3">
        <v>31093</v>
      </c>
      <c r="D85" s="93" t="s">
        <v>241</v>
      </c>
      <c r="E85" s="95">
        <v>1</v>
      </c>
      <c r="F85" s="67">
        <v>2</v>
      </c>
      <c r="G85" s="97">
        <f t="shared" si="1"/>
        <v>2</v>
      </c>
    </row>
    <row r="86" spans="1:7" ht="15">
      <c r="A86" s="99" t="s">
        <v>2</v>
      </c>
      <c r="B86" s="2" t="s">
        <v>72</v>
      </c>
      <c r="C86" s="3">
        <v>31095</v>
      </c>
      <c r="D86" s="93" t="s">
        <v>242</v>
      </c>
      <c r="E86" s="95">
        <v>3</v>
      </c>
      <c r="F86" s="67">
        <v>4</v>
      </c>
      <c r="G86" s="97">
        <f t="shared" si="1"/>
        <v>1.3333333333333333</v>
      </c>
    </row>
    <row r="87" spans="1:7" ht="15">
      <c r="A87" s="99" t="s">
        <v>2</v>
      </c>
      <c r="B87" s="2" t="s">
        <v>72</v>
      </c>
      <c r="C87" s="3">
        <v>31099</v>
      </c>
      <c r="D87" s="93" t="s">
        <v>243</v>
      </c>
      <c r="E87" s="95">
        <v>1</v>
      </c>
      <c r="F87" s="67">
        <v>1</v>
      </c>
      <c r="G87" s="97">
        <f t="shared" si="1"/>
        <v>1</v>
      </c>
    </row>
    <row r="88" spans="1:7" ht="30">
      <c r="A88" s="99" t="s">
        <v>2</v>
      </c>
      <c r="B88" s="2" t="s">
        <v>74</v>
      </c>
      <c r="C88" s="3">
        <v>32121</v>
      </c>
      <c r="D88" s="100" t="s">
        <v>244</v>
      </c>
      <c r="E88" s="95">
        <v>1</v>
      </c>
      <c r="F88" s="67">
        <v>2.6700000762939502</v>
      </c>
      <c r="G88" s="97">
        <f t="shared" si="1"/>
        <v>2.6700000762939502</v>
      </c>
    </row>
    <row r="89" spans="1:7" ht="15">
      <c r="A89" s="99" t="s">
        <v>2</v>
      </c>
      <c r="B89" s="2" t="s">
        <v>74</v>
      </c>
      <c r="C89" s="3">
        <v>32130</v>
      </c>
      <c r="D89" s="93" t="s">
        <v>245</v>
      </c>
      <c r="E89" s="95">
        <v>1</v>
      </c>
      <c r="F89" s="67">
        <v>11.670000076293899</v>
      </c>
      <c r="G89" s="97">
        <f t="shared" si="1"/>
        <v>11.670000076293899</v>
      </c>
    </row>
    <row r="90" spans="1:7" ht="45">
      <c r="A90" s="99" t="s">
        <v>2</v>
      </c>
      <c r="B90" s="2" t="s">
        <v>74</v>
      </c>
      <c r="C90" s="3">
        <v>32501</v>
      </c>
      <c r="D90" s="100" t="s">
        <v>246</v>
      </c>
      <c r="E90" s="95">
        <v>1</v>
      </c>
      <c r="F90" s="67">
        <v>1.16999995708466</v>
      </c>
      <c r="G90" s="97">
        <f t="shared" si="1"/>
        <v>1.16999995708466</v>
      </c>
    </row>
    <row r="91" spans="1:7" ht="15">
      <c r="A91" s="99" t="s">
        <v>2</v>
      </c>
      <c r="B91" s="2" t="s">
        <v>74</v>
      </c>
      <c r="C91" s="3">
        <v>32502</v>
      </c>
      <c r="D91" s="93" t="s">
        <v>247</v>
      </c>
      <c r="E91" s="95">
        <v>3</v>
      </c>
      <c r="F91" s="67">
        <v>3</v>
      </c>
      <c r="G91" s="97">
        <f t="shared" si="1"/>
        <v>1</v>
      </c>
    </row>
    <row r="92" spans="1:7" ht="15">
      <c r="A92" s="99" t="s">
        <v>2</v>
      </c>
      <c r="B92" s="2" t="s">
        <v>74</v>
      </c>
      <c r="C92" s="3">
        <v>32504</v>
      </c>
      <c r="D92" s="93" t="s">
        <v>248</v>
      </c>
      <c r="E92" s="95">
        <v>1</v>
      </c>
      <c r="F92" s="67">
        <v>19.030000686645501</v>
      </c>
      <c r="G92" s="97">
        <f t="shared" si="1"/>
        <v>19.030000686645501</v>
      </c>
    </row>
    <row r="93" spans="1:7" ht="30">
      <c r="A93" s="99" t="s">
        <v>2</v>
      </c>
      <c r="B93" s="2" t="s">
        <v>74</v>
      </c>
      <c r="C93" s="3">
        <v>32505</v>
      </c>
      <c r="D93" s="100" t="s">
        <v>249</v>
      </c>
      <c r="E93" s="95">
        <v>5</v>
      </c>
      <c r="F93" s="67">
        <v>14.91999989748</v>
      </c>
      <c r="G93" s="97">
        <f t="shared" si="1"/>
        <v>2.9839999794960002</v>
      </c>
    </row>
    <row r="94" spans="1:7" ht="15">
      <c r="A94" s="99" t="s">
        <v>2</v>
      </c>
      <c r="B94" s="2" t="s">
        <v>74</v>
      </c>
      <c r="C94" s="3">
        <v>32993</v>
      </c>
      <c r="D94" s="93" t="s">
        <v>250</v>
      </c>
      <c r="E94" s="95">
        <v>2</v>
      </c>
      <c r="F94" s="67">
        <v>5.75</v>
      </c>
      <c r="G94" s="97">
        <f t="shared" si="1"/>
        <v>2.875</v>
      </c>
    </row>
    <row r="95" spans="1:7" ht="15">
      <c r="A95" s="99" t="s">
        <v>2</v>
      </c>
      <c r="B95" s="2" t="s">
        <v>74</v>
      </c>
      <c r="C95" s="3">
        <v>32994</v>
      </c>
      <c r="D95" s="93" t="s">
        <v>251</v>
      </c>
      <c r="E95" s="95">
        <v>1</v>
      </c>
      <c r="F95" s="67">
        <v>5.3200001716613796</v>
      </c>
      <c r="G95" s="97">
        <f t="shared" si="1"/>
        <v>5.3200001716613796</v>
      </c>
    </row>
    <row r="96" spans="1:7" ht="15">
      <c r="A96" s="99" t="s">
        <v>2</v>
      </c>
      <c r="B96" s="2" t="s">
        <v>74</v>
      </c>
      <c r="C96" s="3">
        <v>32999</v>
      </c>
      <c r="D96" s="93" t="s">
        <v>252</v>
      </c>
      <c r="E96" s="95">
        <v>1</v>
      </c>
      <c r="F96" s="67">
        <v>1</v>
      </c>
      <c r="G96" s="97">
        <f t="shared" si="1"/>
        <v>1</v>
      </c>
    </row>
    <row r="97" spans="1:7" ht="15">
      <c r="A97" s="99" t="s">
        <v>2</v>
      </c>
      <c r="B97" s="2" t="s">
        <v>76</v>
      </c>
      <c r="C97" s="3">
        <v>33121</v>
      </c>
      <c r="D97" s="93" t="s">
        <v>253</v>
      </c>
      <c r="E97" s="95">
        <v>1</v>
      </c>
      <c r="F97" s="67">
        <v>8.5</v>
      </c>
      <c r="G97" s="97">
        <f t="shared" si="1"/>
        <v>8.5</v>
      </c>
    </row>
    <row r="98" spans="1:7" ht="30">
      <c r="A98" s="99" t="s">
        <v>2</v>
      </c>
      <c r="B98" s="2" t="s">
        <v>76</v>
      </c>
      <c r="C98" s="3">
        <v>33124</v>
      </c>
      <c r="D98" s="100" t="s">
        <v>254</v>
      </c>
      <c r="E98" s="95">
        <v>1</v>
      </c>
      <c r="F98" s="67">
        <v>4.5799999237060502</v>
      </c>
      <c r="G98" s="97">
        <f t="shared" si="1"/>
        <v>4.5799999237060502</v>
      </c>
    </row>
    <row r="99" spans="1:7" ht="15">
      <c r="A99" s="99" t="s">
        <v>2</v>
      </c>
      <c r="B99" s="2" t="s">
        <v>76</v>
      </c>
      <c r="C99" s="3">
        <v>33125</v>
      </c>
      <c r="D99" s="93" t="s">
        <v>255</v>
      </c>
      <c r="E99" s="95">
        <v>6</v>
      </c>
      <c r="F99" s="67">
        <v>13.950000166893</v>
      </c>
      <c r="G99" s="97">
        <f t="shared" si="1"/>
        <v>2.3250000278154999</v>
      </c>
    </row>
    <row r="100" spans="1:7" ht="30">
      <c r="A100" s="99" t="s">
        <v>2</v>
      </c>
      <c r="B100" s="2" t="s">
        <v>76</v>
      </c>
      <c r="C100" s="3">
        <v>33130</v>
      </c>
      <c r="D100" s="100" t="s">
        <v>256</v>
      </c>
      <c r="E100" s="95">
        <v>6</v>
      </c>
      <c r="F100" s="67">
        <v>27.329999923706101</v>
      </c>
      <c r="G100" s="97">
        <f t="shared" si="1"/>
        <v>4.5549999872843498</v>
      </c>
    </row>
    <row r="101" spans="1:7" ht="15">
      <c r="A101" s="99" t="s">
        <v>2</v>
      </c>
      <c r="B101" s="2" t="s">
        <v>76</v>
      </c>
      <c r="C101" s="3">
        <v>33140</v>
      </c>
      <c r="D101" s="93" t="s">
        <v>257</v>
      </c>
      <c r="E101" s="95">
        <v>1</v>
      </c>
      <c r="F101" s="67">
        <v>7.5</v>
      </c>
      <c r="G101" s="97">
        <f t="shared" si="1"/>
        <v>7.5</v>
      </c>
    </row>
    <row r="102" spans="1:7" ht="30">
      <c r="A102" s="99" t="s">
        <v>2</v>
      </c>
      <c r="B102" s="2" t="s">
        <v>76</v>
      </c>
      <c r="C102" s="3">
        <v>33150</v>
      </c>
      <c r="D102" s="100" t="s">
        <v>258</v>
      </c>
      <c r="E102" s="95">
        <v>1</v>
      </c>
      <c r="F102" s="67">
        <v>2.4200000762939502</v>
      </c>
      <c r="G102" s="97">
        <f t="shared" si="1"/>
        <v>2.4200000762939502</v>
      </c>
    </row>
    <row r="103" spans="1:7" ht="15">
      <c r="A103" s="99" t="s">
        <v>2</v>
      </c>
      <c r="B103" s="2" t="s">
        <v>76</v>
      </c>
      <c r="C103" s="3">
        <v>33190</v>
      </c>
      <c r="D103" s="93" t="s">
        <v>259</v>
      </c>
      <c r="E103" s="95">
        <v>1</v>
      </c>
      <c r="F103" s="67">
        <v>1.91999995708466</v>
      </c>
      <c r="G103" s="97">
        <f t="shared" si="1"/>
        <v>1.91999995708466</v>
      </c>
    </row>
    <row r="104" spans="1:7" ht="15">
      <c r="A104" s="99" t="s">
        <v>2</v>
      </c>
      <c r="B104" s="2" t="s">
        <v>76</v>
      </c>
      <c r="C104" s="3">
        <v>33200</v>
      </c>
      <c r="D104" s="93" t="s">
        <v>260</v>
      </c>
      <c r="E104" s="95">
        <v>9</v>
      </c>
      <c r="F104" s="67">
        <v>89.6600017547607</v>
      </c>
      <c r="G104" s="97">
        <f t="shared" si="1"/>
        <v>9.9622224171956333</v>
      </c>
    </row>
    <row r="105" spans="1:7" ht="15">
      <c r="A105" s="99" t="s">
        <v>4</v>
      </c>
      <c r="B105" s="2" t="s">
        <v>78</v>
      </c>
      <c r="C105" s="3">
        <v>35110</v>
      </c>
      <c r="D105" s="93" t="s">
        <v>261</v>
      </c>
      <c r="E105" s="95">
        <v>1</v>
      </c>
      <c r="F105" s="67">
        <v>131.22000122070301</v>
      </c>
      <c r="G105" s="97">
        <f t="shared" si="1"/>
        <v>131.22000122070301</v>
      </c>
    </row>
    <row r="106" spans="1:7" ht="15">
      <c r="A106" s="99" t="s">
        <v>4</v>
      </c>
      <c r="B106" s="2" t="s">
        <v>78</v>
      </c>
      <c r="C106" s="3">
        <v>35230</v>
      </c>
      <c r="D106" s="93" t="s">
        <v>262</v>
      </c>
      <c r="E106" s="95">
        <v>3</v>
      </c>
      <c r="F106" s="67">
        <v>374.330008983612</v>
      </c>
      <c r="G106" s="97">
        <f t="shared" si="1"/>
        <v>124.776669661204</v>
      </c>
    </row>
    <row r="107" spans="1:7" ht="15">
      <c r="A107" s="99" t="s">
        <v>6</v>
      </c>
      <c r="B107" s="2" t="s">
        <v>79</v>
      </c>
      <c r="C107" s="3">
        <v>38110</v>
      </c>
      <c r="D107" s="93" t="s">
        <v>263</v>
      </c>
      <c r="E107" s="95">
        <v>3</v>
      </c>
      <c r="F107" s="67">
        <v>356.36999893188499</v>
      </c>
      <c r="G107" s="97">
        <f t="shared" si="1"/>
        <v>118.78999964396166</v>
      </c>
    </row>
    <row r="108" spans="1:7" ht="15">
      <c r="A108" s="99" t="s">
        <v>6</v>
      </c>
      <c r="B108" s="2" t="s">
        <v>79</v>
      </c>
      <c r="C108" s="3">
        <v>38210</v>
      </c>
      <c r="D108" s="93" t="s">
        <v>264</v>
      </c>
      <c r="E108" s="95">
        <v>1</v>
      </c>
      <c r="F108" s="67">
        <v>5.9200000762939498</v>
      </c>
      <c r="G108" s="97">
        <f t="shared" si="1"/>
        <v>5.9200000762939498</v>
      </c>
    </row>
    <row r="109" spans="1:7" ht="15">
      <c r="A109" s="99" t="s">
        <v>6</v>
      </c>
      <c r="B109" s="2" t="s">
        <v>79</v>
      </c>
      <c r="C109" s="3">
        <v>38220</v>
      </c>
      <c r="D109" s="93" t="s">
        <v>265</v>
      </c>
      <c r="E109" s="95">
        <v>1</v>
      </c>
      <c r="F109" s="67">
        <v>7.8299999237060502</v>
      </c>
      <c r="G109" s="97">
        <f t="shared" si="1"/>
        <v>7.8299999237060502</v>
      </c>
    </row>
    <row r="110" spans="1:7" ht="15">
      <c r="A110" s="99" t="s">
        <v>6</v>
      </c>
      <c r="B110" s="2" t="s">
        <v>79</v>
      </c>
      <c r="C110" s="3">
        <v>38321</v>
      </c>
      <c r="D110" s="93" t="s">
        <v>266</v>
      </c>
      <c r="E110" s="95">
        <v>1</v>
      </c>
      <c r="F110" s="67">
        <v>6.3299999237060502</v>
      </c>
      <c r="G110" s="97">
        <f t="shared" si="1"/>
        <v>6.3299999237060502</v>
      </c>
    </row>
    <row r="111" spans="1:7" ht="15">
      <c r="A111" s="99" t="s">
        <v>6</v>
      </c>
      <c r="B111" s="2" t="s">
        <v>79</v>
      </c>
      <c r="C111" s="3">
        <v>38323</v>
      </c>
      <c r="D111" s="93" t="s">
        <v>267</v>
      </c>
      <c r="E111" s="95">
        <v>1</v>
      </c>
      <c r="F111" s="67">
        <v>1</v>
      </c>
      <c r="G111" s="97">
        <f t="shared" si="1"/>
        <v>1</v>
      </c>
    </row>
    <row r="112" spans="1:7" ht="15">
      <c r="A112" s="99" t="s">
        <v>8</v>
      </c>
      <c r="B112" s="2" t="s">
        <v>81</v>
      </c>
      <c r="C112" s="3">
        <v>41100</v>
      </c>
      <c r="D112" s="93" t="s">
        <v>268</v>
      </c>
      <c r="E112" s="95">
        <v>3</v>
      </c>
      <c r="F112" s="67">
        <v>17</v>
      </c>
      <c r="G112" s="97">
        <f t="shared" si="1"/>
        <v>5.666666666666667</v>
      </c>
    </row>
    <row r="113" spans="1:7" ht="15">
      <c r="A113" s="99" t="s">
        <v>8</v>
      </c>
      <c r="B113" s="2" t="s">
        <v>81</v>
      </c>
      <c r="C113" s="3">
        <v>41200</v>
      </c>
      <c r="D113" s="93" t="s">
        <v>269</v>
      </c>
      <c r="E113" s="95">
        <v>38</v>
      </c>
      <c r="F113" s="67">
        <v>154.59999841451599</v>
      </c>
      <c r="G113" s="97">
        <f t="shared" si="1"/>
        <v>4.0684210109083159</v>
      </c>
    </row>
    <row r="114" spans="1:7" ht="15">
      <c r="A114" s="99" t="s">
        <v>8</v>
      </c>
      <c r="B114" s="2" t="s">
        <v>83</v>
      </c>
      <c r="C114" s="3">
        <v>42110</v>
      </c>
      <c r="D114" s="93" t="s">
        <v>270</v>
      </c>
      <c r="E114" s="95">
        <v>1</v>
      </c>
      <c r="F114" s="67">
        <v>1</v>
      </c>
      <c r="G114" s="97">
        <f t="shared" si="1"/>
        <v>1</v>
      </c>
    </row>
    <row r="115" spans="1:7" ht="15">
      <c r="A115" s="99" t="s">
        <v>8</v>
      </c>
      <c r="B115" s="2" t="s">
        <v>83</v>
      </c>
      <c r="C115" s="3">
        <v>42130</v>
      </c>
      <c r="D115" s="93" t="s">
        <v>271</v>
      </c>
      <c r="E115" s="95">
        <v>1</v>
      </c>
      <c r="F115" s="67">
        <v>94.319999694824205</v>
      </c>
      <c r="G115" s="97">
        <f t="shared" si="1"/>
        <v>94.319999694824205</v>
      </c>
    </row>
    <row r="116" spans="1:7" ht="15">
      <c r="A116" s="99" t="s">
        <v>8</v>
      </c>
      <c r="B116" s="2" t="s">
        <v>83</v>
      </c>
      <c r="C116" s="3">
        <v>42990</v>
      </c>
      <c r="D116" s="93" t="s">
        <v>272</v>
      </c>
      <c r="E116" s="95">
        <v>2</v>
      </c>
      <c r="F116" s="67">
        <v>27.920000076293899</v>
      </c>
      <c r="G116" s="97">
        <f t="shared" si="1"/>
        <v>13.96000003814695</v>
      </c>
    </row>
    <row r="117" spans="1:7" ht="15">
      <c r="A117" s="99" t="s">
        <v>8</v>
      </c>
      <c r="B117" s="2" t="s">
        <v>85</v>
      </c>
      <c r="C117" s="3">
        <v>43110</v>
      </c>
      <c r="D117" s="93" t="s">
        <v>273</v>
      </c>
      <c r="E117" s="95">
        <v>2</v>
      </c>
      <c r="F117" s="67">
        <v>28.710000038147001</v>
      </c>
      <c r="G117" s="97">
        <f t="shared" si="1"/>
        <v>14.355000019073501</v>
      </c>
    </row>
    <row r="118" spans="1:7" ht="15">
      <c r="A118" s="99" t="s">
        <v>8</v>
      </c>
      <c r="B118" s="2" t="s">
        <v>85</v>
      </c>
      <c r="C118" s="3">
        <v>43120</v>
      </c>
      <c r="D118" s="93" t="s">
        <v>274</v>
      </c>
      <c r="E118" s="95">
        <v>1</v>
      </c>
      <c r="F118" s="67">
        <v>1</v>
      </c>
      <c r="G118" s="97">
        <f t="shared" si="1"/>
        <v>1</v>
      </c>
    </row>
    <row r="119" spans="1:7" ht="15">
      <c r="A119" s="99" t="s">
        <v>8</v>
      </c>
      <c r="B119" s="2" t="s">
        <v>85</v>
      </c>
      <c r="C119" s="3">
        <v>43210</v>
      </c>
      <c r="D119" s="93" t="s">
        <v>275</v>
      </c>
      <c r="E119" s="95">
        <v>19</v>
      </c>
      <c r="F119" s="67">
        <v>444.88000148534798</v>
      </c>
      <c r="G119" s="97">
        <f t="shared" si="1"/>
        <v>23.414736920281474</v>
      </c>
    </row>
    <row r="120" spans="1:7" ht="30">
      <c r="A120" s="99" t="s">
        <v>8</v>
      </c>
      <c r="B120" s="2" t="s">
        <v>85</v>
      </c>
      <c r="C120" s="3">
        <v>43220</v>
      </c>
      <c r="D120" s="100" t="s">
        <v>276</v>
      </c>
      <c r="E120" s="95">
        <v>9</v>
      </c>
      <c r="F120" s="67">
        <v>27.3699998855591</v>
      </c>
      <c r="G120" s="97">
        <f t="shared" si="1"/>
        <v>3.0411110983954557</v>
      </c>
    </row>
    <row r="121" spans="1:7" ht="15">
      <c r="A121" s="99" t="s">
        <v>8</v>
      </c>
      <c r="B121" s="2" t="s">
        <v>85</v>
      </c>
      <c r="C121" s="3">
        <v>43290</v>
      </c>
      <c r="D121" s="93" t="s">
        <v>277</v>
      </c>
      <c r="E121" s="95">
        <v>15</v>
      </c>
      <c r="F121" s="67">
        <v>315.599996328354</v>
      </c>
      <c r="G121" s="97">
        <f t="shared" si="1"/>
        <v>21.039999755223601</v>
      </c>
    </row>
    <row r="122" spans="1:7" ht="15">
      <c r="A122" s="99" t="s">
        <v>8</v>
      </c>
      <c r="B122" s="2" t="s">
        <v>85</v>
      </c>
      <c r="C122" s="3">
        <v>43320</v>
      </c>
      <c r="D122" s="93" t="s">
        <v>278</v>
      </c>
      <c r="E122" s="95">
        <v>6</v>
      </c>
      <c r="F122" s="67">
        <v>48.75</v>
      </c>
      <c r="G122" s="97">
        <f t="shared" si="1"/>
        <v>8.125</v>
      </c>
    </row>
    <row r="123" spans="1:7" ht="15">
      <c r="A123" s="99" t="s">
        <v>8</v>
      </c>
      <c r="B123" s="2" t="s">
        <v>85</v>
      </c>
      <c r="C123" s="3">
        <v>43330</v>
      </c>
      <c r="D123" s="93" t="s">
        <v>279</v>
      </c>
      <c r="E123" s="95">
        <v>4</v>
      </c>
      <c r="F123" s="67">
        <v>28.010000288486498</v>
      </c>
      <c r="G123" s="97">
        <f t="shared" si="1"/>
        <v>7.0025000721216246</v>
      </c>
    </row>
    <row r="124" spans="1:7" ht="15">
      <c r="A124" s="99" t="s">
        <v>8</v>
      </c>
      <c r="B124" s="2" t="s">
        <v>85</v>
      </c>
      <c r="C124" s="3">
        <v>43390</v>
      </c>
      <c r="D124" s="93" t="s">
        <v>280</v>
      </c>
      <c r="E124" s="95">
        <v>12</v>
      </c>
      <c r="F124" s="67">
        <v>67.360000014305101</v>
      </c>
      <c r="G124" s="97">
        <f t="shared" si="1"/>
        <v>5.613333334525425</v>
      </c>
    </row>
    <row r="125" spans="1:7" ht="15">
      <c r="A125" s="99" t="s">
        <v>8</v>
      </c>
      <c r="B125" s="2" t="s">
        <v>85</v>
      </c>
      <c r="C125" s="3">
        <v>43910</v>
      </c>
      <c r="D125" s="93" t="s">
        <v>281</v>
      </c>
      <c r="E125" s="95">
        <v>1</v>
      </c>
      <c r="F125" s="67">
        <v>2.5</v>
      </c>
      <c r="G125" s="97">
        <f t="shared" si="1"/>
        <v>2.5</v>
      </c>
    </row>
    <row r="126" spans="1:7" ht="15">
      <c r="A126" s="99" t="s">
        <v>8</v>
      </c>
      <c r="B126" s="2" t="s">
        <v>85</v>
      </c>
      <c r="C126" s="3">
        <v>43990</v>
      </c>
      <c r="D126" s="93" t="s">
        <v>282</v>
      </c>
      <c r="E126" s="95">
        <v>1</v>
      </c>
      <c r="F126" s="67">
        <v>1</v>
      </c>
      <c r="G126" s="97">
        <f t="shared" si="1"/>
        <v>1</v>
      </c>
    </row>
    <row r="127" spans="1:7" ht="15">
      <c r="A127" s="99" t="s">
        <v>10</v>
      </c>
      <c r="B127" s="2" t="s">
        <v>87</v>
      </c>
      <c r="C127" s="3">
        <v>45110</v>
      </c>
      <c r="D127" s="93" t="s">
        <v>283</v>
      </c>
      <c r="E127" s="95">
        <v>8</v>
      </c>
      <c r="F127" s="67">
        <v>85.220000267028794</v>
      </c>
      <c r="G127" s="97">
        <f t="shared" si="1"/>
        <v>10.652500033378599</v>
      </c>
    </row>
    <row r="128" spans="1:7" ht="15">
      <c r="A128" s="99" t="s">
        <v>10</v>
      </c>
      <c r="B128" s="2" t="s">
        <v>87</v>
      </c>
      <c r="C128" s="3">
        <v>45201</v>
      </c>
      <c r="D128" s="93" t="s">
        <v>284</v>
      </c>
      <c r="E128" s="95">
        <v>18</v>
      </c>
      <c r="F128" s="67">
        <v>33.040000200271599</v>
      </c>
      <c r="G128" s="97">
        <f t="shared" si="1"/>
        <v>1.8355555666817556</v>
      </c>
    </row>
    <row r="129" spans="1:7" ht="15">
      <c r="A129" s="99" t="s">
        <v>10</v>
      </c>
      <c r="B129" s="2" t="s">
        <v>87</v>
      </c>
      <c r="C129" s="3">
        <v>45202</v>
      </c>
      <c r="D129" s="93" t="s">
        <v>285</v>
      </c>
      <c r="E129" s="95">
        <v>6</v>
      </c>
      <c r="F129" s="67">
        <v>16.529999971389799</v>
      </c>
      <c r="G129" s="97">
        <f t="shared" si="1"/>
        <v>2.7549999952316333</v>
      </c>
    </row>
    <row r="130" spans="1:7" ht="15">
      <c r="A130" s="99" t="s">
        <v>10</v>
      </c>
      <c r="B130" s="2" t="s">
        <v>87</v>
      </c>
      <c r="C130" s="3">
        <v>45203</v>
      </c>
      <c r="D130" s="93" t="s">
        <v>286</v>
      </c>
      <c r="E130" s="95">
        <v>10</v>
      </c>
      <c r="F130" s="67">
        <v>12.9199999570847</v>
      </c>
      <c r="G130" s="97">
        <f t="shared" si="1"/>
        <v>1.29199999570847</v>
      </c>
    </row>
    <row r="131" spans="1:7" ht="15">
      <c r="A131" s="99" t="s">
        <v>10</v>
      </c>
      <c r="B131" s="2" t="s">
        <v>87</v>
      </c>
      <c r="C131" s="3">
        <v>45204</v>
      </c>
      <c r="D131" s="93" t="s">
        <v>287</v>
      </c>
      <c r="E131" s="95">
        <v>8</v>
      </c>
      <c r="F131" s="67">
        <v>28.329999923706101</v>
      </c>
      <c r="G131" s="97">
        <f t="shared" si="1"/>
        <v>3.5412499904632626</v>
      </c>
    </row>
    <row r="132" spans="1:7" ht="15">
      <c r="A132" s="99" t="s">
        <v>10</v>
      </c>
      <c r="B132" s="2" t="s">
        <v>87</v>
      </c>
      <c r="C132" s="3">
        <v>45209</v>
      </c>
      <c r="D132" s="93" t="s">
        <v>288</v>
      </c>
      <c r="E132" s="95">
        <v>1</v>
      </c>
      <c r="F132" s="67">
        <v>0.92000001668930098</v>
      </c>
      <c r="G132" s="97">
        <f t="shared" si="1"/>
        <v>0.92000001668930098</v>
      </c>
    </row>
    <row r="133" spans="1:7" ht="15">
      <c r="A133" s="99" t="s">
        <v>10</v>
      </c>
      <c r="B133" s="2" t="s">
        <v>87</v>
      </c>
      <c r="C133" s="3">
        <v>45310</v>
      </c>
      <c r="D133" s="93" t="s">
        <v>289</v>
      </c>
      <c r="E133" s="95">
        <v>8</v>
      </c>
      <c r="F133" s="67">
        <v>52.909999907016797</v>
      </c>
      <c r="G133" s="97">
        <f t="shared" si="1"/>
        <v>6.6137499883770996</v>
      </c>
    </row>
    <row r="134" spans="1:7" ht="15">
      <c r="A134" s="99" t="s">
        <v>10</v>
      </c>
      <c r="B134" s="2" t="s">
        <v>87</v>
      </c>
      <c r="C134" s="3">
        <v>45320</v>
      </c>
      <c r="D134" s="93" t="s">
        <v>290</v>
      </c>
      <c r="E134" s="95">
        <v>2</v>
      </c>
      <c r="F134" s="67">
        <v>2.6699999570846602</v>
      </c>
      <c r="G134" s="97">
        <f t="shared" ref="G134:G197" si="2">F134/E134</f>
        <v>1.3349999785423301</v>
      </c>
    </row>
    <row r="135" spans="1:7" ht="15">
      <c r="A135" s="99" t="s">
        <v>10</v>
      </c>
      <c r="B135" s="2" t="s">
        <v>87</v>
      </c>
      <c r="C135" s="3">
        <v>45401</v>
      </c>
      <c r="D135" s="93" t="s">
        <v>291</v>
      </c>
      <c r="E135" s="95">
        <v>1</v>
      </c>
      <c r="F135" s="67">
        <v>4.75</v>
      </c>
      <c r="G135" s="97">
        <f t="shared" si="2"/>
        <v>4.75</v>
      </c>
    </row>
    <row r="136" spans="1:7" ht="15">
      <c r="A136" s="99" t="s">
        <v>10</v>
      </c>
      <c r="B136" s="2" t="s">
        <v>89</v>
      </c>
      <c r="C136" s="3">
        <v>46120</v>
      </c>
      <c r="D136" s="93" t="s">
        <v>292</v>
      </c>
      <c r="E136" s="95">
        <v>5</v>
      </c>
      <c r="F136" s="67">
        <v>12.329999923706101</v>
      </c>
      <c r="G136" s="97">
        <f t="shared" si="2"/>
        <v>2.4659999847412202</v>
      </c>
    </row>
    <row r="137" spans="1:7" ht="15">
      <c r="A137" s="99" t="s">
        <v>10</v>
      </c>
      <c r="B137" s="2" t="s">
        <v>89</v>
      </c>
      <c r="C137" s="3">
        <v>46130</v>
      </c>
      <c r="D137" s="93" t="s">
        <v>293</v>
      </c>
      <c r="E137" s="95">
        <v>9</v>
      </c>
      <c r="F137" s="67">
        <v>13.5</v>
      </c>
      <c r="G137" s="97">
        <f t="shared" si="2"/>
        <v>1.5</v>
      </c>
    </row>
    <row r="138" spans="1:7" ht="30">
      <c r="A138" s="99" t="s">
        <v>10</v>
      </c>
      <c r="B138" s="2" t="s">
        <v>89</v>
      </c>
      <c r="C138" s="3">
        <v>46140</v>
      </c>
      <c r="D138" s="100" t="s">
        <v>294</v>
      </c>
      <c r="E138" s="95">
        <v>5</v>
      </c>
      <c r="F138" s="67">
        <v>12.5000001192093</v>
      </c>
      <c r="G138" s="97">
        <f t="shared" si="2"/>
        <v>2.50000002384186</v>
      </c>
    </row>
    <row r="139" spans="1:7" ht="15">
      <c r="A139" s="99" t="s">
        <v>10</v>
      </c>
      <c r="B139" s="2" t="s">
        <v>89</v>
      </c>
      <c r="C139" s="3">
        <v>46150</v>
      </c>
      <c r="D139" s="93" t="s">
        <v>295</v>
      </c>
      <c r="E139" s="95">
        <v>14</v>
      </c>
      <c r="F139" s="67">
        <v>23.199999988079099</v>
      </c>
      <c r="G139" s="97">
        <f t="shared" si="2"/>
        <v>1.6571428562913642</v>
      </c>
    </row>
    <row r="140" spans="1:7" ht="30">
      <c r="A140" s="99" t="s">
        <v>10</v>
      </c>
      <c r="B140" s="2" t="s">
        <v>89</v>
      </c>
      <c r="C140" s="3">
        <v>46160</v>
      </c>
      <c r="D140" s="100" t="s">
        <v>296</v>
      </c>
      <c r="E140" s="95">
        <v>13</v>
      </c>
      <c r="F140" s="67">
        <v>20.25</v>
      </c>
      <c r="G140" s="97">
        <f t="shared" si="2"/>
        <v>1.5576923076923077</v>
      </c>
    </row>
    <row r="141" spans="1:7" ht="15">
      <c r="A141" s="99" t="s">
        <v>10</v>
      </c>
      <c r="B141" s="2" t="s">
        <v>89</v>
      </c>
      <c r="C141" s="3">
        <v>46170</v>
      </c>
      <c r="D141" s="93" t="s">
        <v>297</v>
      </c>
      <c r="E141" s="95">
        <v>18</v>
      </c>
      <c r="F141" s="67">
        <v>28.670000076293899</v>
      </c>
      <c r="G141" s="97">
        <f t="shared" si="2"/>
        <v>1.5927777820163278</v>
      </c>
    </row>
    <row r="142" spans="1:7" ht="15">
      <c r="A142" s="99" t="s">
        <v>10</v>
      </c>
      <c r="B142" s="2" t="s">
        <v>89</v>
      </c>
      <c r="C142" s="3">
        <v>46181</v>
      </c>
      <c r="D142" s="93" t="s">
        <v>298</v>
      </c>
      <c r="E142" s="95">
        <v>1</v>
      </c>
      <c r="F142" s="67">
        <v>1.58000004291534</v>
      </c>
      <c r="G142" s="97">
        <f t="shared" si="2"/>
        <v>1.58000004291534</v>
      </c>
    </row>
    <row r="143" spans="1:7" ht="15">
      <c r="A143" s="99" t="s">
        <v>10</v>
      </c>
      <c r="B143" s="2" t="s">
        <v>89</v>
      </c>
      <c r="C143" s="3">
        <v>46182</v>
      </c>
      <c r="D143" s="93" t="s">
        <v>299</v>
      </c>
      <c r="E143" s="95">
        <v>11</v>
      </c>
      <c r="F143" s="67">
        <v>21.009999990463299</v>
      </c>
      <c r="G143" s="97">
        <f t="shared" si="2"/>
        <v>1.9099999991330272</v>
      </c>
    </row>
    <row r="144" spans="1:7" ht="15">
      <c r="A144" s="99" t="s">
        <v>10</v>
      </c>
      <c r="B144" s="2" t="s">
        <v>89</v>
      </c>
      <c r="C144" s="3">
        <v>46183</v>
      </c>
      <c r="D144" s="93" t="s">
        <v>300</v>
      </c>
      <c r="E144" s="95">
        <v>9</v>
      </c>
      <c r="F144" s="67">
        <v>11</v>
      </c>
      <c r="G144" s="97">
        <f t="shared" si="2"/>
        <v>1.2222222222222223</v>
      </c>
    </row>
    <row r="145" spans="1:7" ht="15">
      <c r="A145" s="99" t="s">
        <v>10</v>
      </c>
      <c r="B145" s="2" t="s">
        <v>89</v>
      </c>
      <c r="C145" s="3">
        <v>46189</v>
      </c>
      <c r="D145" s="93" t="s">
        <v>301</v>
      </c>
      <c r="E145" s="95">
        <v>4</v>
      </c>
      <c r="F145" s="67">
        <v>11.660000026225999</v>
      </c>
      <c r="G145" s="97">
        <f t="shared" si="2"/>
        <v>2.9150000065564998</v>
      </c>
    </row>
    <row r="146" spans="1:7" ht="15">
      <c r="A146" s="99" t="s">
        <v>10</v>
      </c>
      <c r="B146" s="2" t="s">
        <v>89</v>
      </c>
      <c r="C146" s="3">
        <v>46190</v>
      </c>
      <c r="D146" s="93" t="s">
        <v>302</v>
      </c>
      <c r="E146" s="95">
        <v>15</v>
      </c>
      <c r="F146" s="67">
        <v>25.659999847412099</v>
      </c>
      <c r="G146" s="97">
        <f t="shared" si="2"/>
        <v>1.71066665649414</v>
      </c>
    </row>
    <row r="147" spans="1:7" ht="30">
      <c r="A147" s="99" t="s">
        <v>10</v>
      </c>
      <c r="B147" s="2" t="s">
        <v>89</v>
      </c>
      <c r="C147" s="3">
        <v>46212</v>
      </c>
      <c r="D147" s="100" t="s">
        <v>303</v>
      </c>
      <c r="E147" s="95">
        <v>1</v>
      </c>
      <c r="F147" s="67">
        <v>2</v>
      </c>
      <c r="G147" s="97">
        <f t="shared" si="2"/>
        <v>2</v>
      </c>
    </row>
    <row r="148" spans="1:7" ht="15">
      <c r="A148" s="99" t="s">
        <v>10</v>
      </c>
      <c r="B148" s="2" t="s">
        <v>89</v>
      </c>
      <c r="C148" s="3">
        <v>46220</v>
      </c>
      <c r="D148" s="93" t="s">
        <v>304</v>
      </c>
      <c r="E148" s="95">
        <v>1</v>
      </c>
      <c r="F148" s="67">
        <v>2</v>
      </c>
      <c r="G148" s="97">
        <f t="shared" si="2"/>
        <v>2</v>
      </c>
    </row>
    <row r="149" spans="1:7" ht="15">
      <c r="A149" s="99" t="s">
        <v>10</v>
      </c>
      <c r="B149" s="2" t="s">
        <v>89</v>
      </c>
      <c r="C149" s="3">
        <v>46241</v>
      </c>
      <c r="D149" s="93" t="s">
        <v>305</v>
      </c>
      <c r="E149" s="95">
        <v>1</v>
      </c>
      <c r="F149" s="67">
        <v>1</v>
      </c>
      <c r="G149" s="97">
        <f t="shared" si="2"/>
        <v>1</v>
      </c>
    </row>
    <row r="150" spans="1:7" ht="15">
      <c r="A150" s="99" t="s">
        <v>10</v>
      </c>
      <c r="B150" s="2" t="s">
        <v>89</v>
      </c>
      <c r="C150" s="3">
        <v>46311</v>
      </c>
      <c r="D150" s="93" t="s">
        <v>306</v>
      </c>
      <c r="E150" s="95">
        <v>3</v>
      </c>
      <c r="F150" s="67">
        <v>7</v>
      </c>
      <c r="G150" s="97">
        <f t="shared" si="2"/>
        <v>2.3333333333333335</v>
      </c>
    </row>
    <row r="151" spans="1:7" ht="15">
      <c r="A151" s="99" t="s">
        <v>10</v>
      </c>
      <c r="B151" s="2" t="s">
        <v>89</v>
      </c>
      <c r="C151" s="3">
        <v>46321</v>
      </c>
      <c r="D151" s="93" t="s">
        <v>307</v>
      </c>
      <c r="E151" s="95">
        <v>1</v>
      </c>
      <c r="F151" s="67">
        <v>1.58000004291534</v>
      </c>
      <c r="G151" s="97">
        <f t="shared" si="2"/>
        <v>1.58000004291534</v>
      </c>
    </row>
    <row r="152" spans="1:7" ht="15">
      <c r="A152" s="99" t="s">
        <v>10</v>
      </c>
      <c r="B152" s="2" t="s">
        <v>89</v>
      </c>
      <c r="C152" s="3">
        <v>46322</v>
      </c>
      <c r="D152" s="93" t="s">
        <v>308</v>
      </c>
      <c r="E152" s="95">
        <v>1</v>
      </c>
      <c r="F152" s="67">
        <v>4</v>
      </c>
      <c r="G152" s="97">
        <f t="shared" si="2"/>
        <v>4</v>
      </c>
    </row>
    <row r="153" spans="1:7" ht="15">
      <c r="A153" s="99" t="s">
        <v>10</v>
      </c>
      <c r="B153" s="2" t="s">
        <v>89</v>
      </c>
      <c r="C153" s="3">
        <v>46331</v>
      </c>
      <c r="D153" s="93" t="s">
        <v>309</v>
      </c>
      <c r="E153" s="95">
        <v>2</v>
      </c>
      <c r="F153" s="67">
        <v>15.170000016689301</v>
      </c>
      <c r="G153" s="97">
        <f t="shared" si="2"/>
        <v>7.5850000083446503</v>
      </c>
    </row>
    <row r="154" spans="1:7" ht="15">
      <c r="A154" s="99" t="s">
        <v>10</v>
      </c>
      <c r="B154" s="2" t="s">
        <v>89</v>
      </c>
      <c r="C154" s="3">
        <v>46341</v>
      </c>
      <c r="D154" s="93" t="s">
        <v>310</v>
      </c>
      <c r="E154" s="95">
        <v>1</v>
      </c>
      <c r="F154" s="67">
        <v>1</v>
      </c>
      <c r="G154" s="97">
        <f t="shared" si="2"/>
        <v>1</v>
      </c>
    </row>
    <row r="155" spans="1:7" ht="15">
      <c r="A155" s="99" t="s">
        <v>10</v>
      </c>
      <c r="B155" s="2" t="s">
        <v>89</v>
      </c>
      <c r="C155" s="3">
        <v>46342</v>
      </c>
      <c r="D155" s="93" t="s">
        <v>311</v>
      </c>
      <c r="E155" s="95">
        <v>4</v>
      </c>
      <c r="F155" s="67">
        <v>10.420000076293899</v>
      </c>
      <c r="G155" s="97">
        <f t="shared" si="2"/>
        <v>2.6050000190734748</v>
      </c>
    </row>
    <row r="156" spans="1:7" ht="15">
      <c r="A156" s="99" t="s">
        <v>10</v>
      </c>
      <c r="B156" s="2" t="s">
        <v>89</v>
      </c>
      <c r="C156" s="3">
        <v>46360</v>
      </c>
      <c r="D156" s="93" t="s">
        <v>312</v>
      </c>
      <c r="E156" s="95">
        <v>3</v>
      </c>
      <c r="F156" s="67">
        <v>6</v>
      </c>
      <c r="G156" s="97">
        <f t="shared" si="2"/>
        <v>2</v>
      </c>
    </row>
    <row r="157" spans="1:7" ht="15">
      <c r="A157" s="99" t="s">
        <v>10</v>
      </c>
      <c r="B157" s="2" t="s">
        <v>89</v>
      </c>
      <c r="C157" s="3">
        <v>46370</v>
      </c>
      <c r="D157" s="93" t="s">
        <v>313</v>
      </c>
      <c r="E157" s="95">
        <v>1</v>
      </c>
      <c r="F157" s="67">
        <v>2</v>
      </c>
      <c r="G157" s="97">
        <f t="shared" si="2"/>
        <v>2</v>
      </c>
    </row>
    <row r="158" spans="1:7" ht="15">
      <c r="A158" s="99" t="s">
        <v>10</v>
      </c>
      <c r="B158" s="2" t="s">
        <v>89</v>
      </c>
      <c r="C158" s="3">
        <v>46381</v>
      </c>
      <c r="D158" s="93" t="s">
        <v>314</v>
      </c>
      <c r="E158" s="95">
        <v>1</v>
      </c>
      <c r="F158" s="67">
        <v>4</v>
      </c>
      <c r="G158" s="97">
        <f t="shared" si="2"/>
        <v>4</v>
      </c>
    </row>
    <row r="159" spans="1:7" ht="15">
      <c r="A159" s="99" t="s">
        <v>10</v>
      </c>
      <c r="B159" s="2" t="s">
        <v>89</v>
      </c>
      <c r="C159" s="3">
        <v>46389</v>
      </c>
      <c r="D159" s="93" t="s">
        <v>315</v>
      </c>
      <c r="E159" s="95">
        <v>1</v>
      </c>
      <c r="F159" s="67">
        <v>1</v>
      </c>
      <c r="G159" s="97">
        <f t="shared" si="2"/>
        <v>1</v>
      </c>
    </row>
    <row r="160" spans="1:7" ht="15">
      <c r="A160" s="99" t="s">
        <v>10</v>
      </c>
      <c r="B160" s="2" t="s">
        <v>89</v>
      </c>
      <c r="C160" s="3">
        <v>46391</v>
      </c>
      <c r="D160" s="93" t="s">
        <v>316</v>
      </c>
      <c r="E160" s="95">
        <v>1</v>
      </c>
      <c r="F160" s="67">
        <v>3</v>
      </c>
      <c r="G160" s="97">
        <f t="shared" si="2"/>
        <v>3</v>
      </c>
    </row>
    <row r="161" spans="1:7" ht="15">
      <c r="A161" s="99" t="s">
        <v>10</v>
      </c>
      <c r="B161" s="2" t="s">
        <v>89</v>
      </c>
      <c r="C161" s="3">
        <v>46392</v>
      </c>
      <c r="D161" s="93" t="s">
        <v>317</v>
      </c>
      <c r="E161" s="95">
        <v>1</v>
      </c>
      <c r="F161" s="67">
        <v>16</v>
      </c>
      <c r="G161" s="97">
        <f t="shared" si="2"/>
        <v>16</v>
      </c>
    </row>
    <row r="162" spans="1:7" ht="15">
      <c r="A162" s="99" t="s">
        <v>10</v>
      </c>
      <c r="B162" s="2" t="s">
        <v>89</v>
      </c>
      <c r="C162" s="3">
        <v>46411</v>
      </c>
      <c r="D162" s="93" t="s">
        <v>318</v>
      </c>
      <c r="E162" s="95">
        <v>7</v>
      </c>
      <c r="F162" s="67">
        <v>14.4199998378754</v>
      </c>
      <c r="G162" s="97">
        <f t="shared" si="2"/>
        <v>2.0599999768393427</v>
      </c>
    </row>
    <row r="163" spans="1:7" ht="15">
      <c r="A163" s="99" t="s">
        <v>10</v>
      </c>
      <c r="B163" s="2" t="s">
        <v>89</v>
      </c>
      <c r="C163" s="3">
        <v>46419</v>
      </c>
      <c r="D163" s="93" t="s">
        <v>319</v>
      </c>
      <c r="E163" s="95">
        <v>1</v>
      </c>
      <c r="F163" s="67">
        <v>6</v>
      </c>
      <c r="G163" s="97">
        <f t="shared" si="2"/>
        <v>6</v>
      </c>
    </row>
    <row r="164" spans="1:7" ht="15">
      <c r="A164" s="99" t="s">
        <v>10</v>
      </c>
      <c r="B164" s="2" t="s">
        <v>89</v>
      </c>
      <c r="C164" s="3">
        <v>46421</v>
      </c>
      <c r="D164" s="93" t="s">
        <v>320</v>
      </c>
      <c r="E164" s="95">
        <v>68</v>
      </c>
      <c r="F164" s="67">
        <v>162.33999979495999</v>
      </c>
      <c r="G164" s="97">
        <f t="shared" si="2"/>
        <v>2.3873529381611762</v>
      </c>
    </row>
    <row r="165" spans="1:7" ht="15">
      <c r="A165" s="99" t="s">
        <v>10</v>
      </c>
      <c r="B165" s="2" t="s">
        <v>89</v>
      </c>
      <c r="C165" s="3">
        <v>46422</v>
      </c>
      <c r="D165" s="93" t="s">
        <v>321</v>
      </c>
      <c r="E165" s="95">
        <v>1</v>
      </c>
      <c r="F165" s="67">
        <v>2.25</v>
      </c>
      <c r="G165" s="97">
        <f t="shared" si="2"/>
        <v>2.25</v>
      </c>
    </row>
    <row r="166" spans="1:7" ht="15">
      <c r="A166" s="99" t="s">
        <v>10</v>
      </c>
      <c r="B166" s="2" t="s">
        <v>89</v>
      </c>
      <c r="C166" s="3">
        <v>46423</v>
      </c>
      <c r="D166" s="93" t="s">
        <v>322</v>
      </c>
      <c r="E166" s="95">
        <v>5</v>
      </c>
      <c r="F166" s="67">
        <v>21.399999737739599</v>
      </c>
      <c r="G166" s="97">
        <f t="shared" si="2"/>
        <v>4.2799999475479193</v>
      </c>
    </row>
    <row r="167" spans="1:7" ht="15">
      <c r="A167" s="99" t="s">
        <v>10</v>
      </c>
      <c r="B167" s="2" t="s">
        <v>89</v>
      </c>
      <c r="C167" s="3">
        <v>46424</v>
      </c>
      <c r="D167" s="93" t="s">
        <v>323</v>
      </c>
      <c r="E167" s="95">
        <v>13</v>
      </c>
      <c r="F167" s="67">
        <v>24.3700000047684</v>
      </c>
      <c r="G167" s="97">
        <f t="shared" si="2"/>
        <v>1.8746153849821847</v>
      </c>
    </row>
    <row r="168" spans="1:7" ht="15">
      <c r="A168" s="99" t="s">
        <v>10</v>
      </c>
      <c r="B168" s="2" t="s">
        <v>89</v>
      </c>
      <c r="C168" s="3">
        <v>46431</v>
      </c>
      <c r="D168" s="93" t="s">
        <v>324</v>
      </c>
      <c r="E168" s="95">
        <v>6</v>
      </c>
      <c r="F168" s="67">
        <v>25.920000076293899</v>
      </c>
      <c r="G168" s="97">
        <f t="shared" si="2"/>
        <v>4.3200000127156502</v>
      </c>
    </row>
    <row r="169" spans="1:7" ht="15">
      <c r="A169" s="99" t="s">
        <v>10</v>
      </c>
      <c r="B169" s="2" t="s">
        <v>89</v>
      </c>
      <c r="C169" s="3">
        <v>46433</v>
      </c>
      <c r="D169" s="93" t="s">
        <v>325</v>
      </c>
      <c r="E169" s="95">
        <v>4</v>
      </c>
      <c r="F169" s="67">
        <v>7.75</v>
      </c>
      <c r="G169" s="97">
        <f t="shared" si="2"/>
        <v>1.9375</v>
      </c>
    </row>
    <row r="170" spans="1:7" ht="15">
      <c r="A170" s="99" t="s">
        <v>10</v>
      </c>
      <c r="B170" s="2" t="s">
        <v>89</v>
      </c>
      <c r="C170" s="3">
        <v>46441</v>
      </c>
      <c r="D170" s="93" t="s">
        <v>326</v>
      </c>
      <c r="E170" s="95">
        <v>3</v>
      </c>
      <c r="F170" s="67">
        <v>13.0700000524521</v>
      </c>
      <c r="G170" s="97">
        <f t="shared" si="2"/>
        <v>4.3566666841507002</v>
      </c>
    </row>
    <row r="171" spans="1:7" ht="15">
      <c r="A171" s="99" t="s">
        <v>10</v>
      </c>
      <c r="B171" s="2" t="s">
        <v>89</v>
      </c>
      <c r="C171" s="3">
        <v>46442</v>
      </c>
      <c r="D171" s="93" t="s">
        <v>327</v>
      </c>
      <c r="E171" s="95">
        <v>1</v>
      </c>
      <c r="F171" s="67">
        <v>1</v>
      </c>
      <c r="G171" s="97">
        <f t="shared" si="2"/>
        <v>1</v>
      </c>
    </row>
    <row r="172" spans="1:7" ht="15">
      <c r="A172" s="99" t="s">
        <v>10</v>
      </c>
      <c r="B172" s="2" t="s">
        <v>89</v>
      </c>
      <c r="C172" s="3">
        <v>46443</v>
      </c>
      <c r="D172" s="93" t="s">
        <v>328</v>
      </c>
      <c r="E172" s="95">
        <v>4</v>
      </c>
      <c r="F172" s="67">
        <v>37.709999084472699</v>
      </c>
      <c r="G172" s="97">
        <f t="shared" si="2"/>
        <v>9.4274997711181747</v>
      </c>
    </row>
    <row r="173" spans="1:7" ht="15">
      <c r="A173" s="99" t="s">
        <v>10</v>
      </c>
      <c r="B173" s="2" t="s">
        <v>89</v>
      </c>
      <c r="C173" s="3">
        <v>46444</v>
      </c>
      <c r="D173" s="93" t="s">
        <v>329</v>
      </c>
      <c r="E173" s="95">
        <v>1</v>
      </c>
      <c r="F173" s="67">
        <v>3.75</v>
      </c>
      <c r="G173" s="97">
        <f t="shared" si="2"/>
        <v>3.75</v>
      </c>
    </row>
    <row r="174" spans="1:7" ht="15">
      <c r="A174" s="99" t="s">
        <v>10</v>
      </c>
      <c r="B174" s="2" t="s">
        <v>89</v>
      </c>
      <c r="C174" s="3">
        <v>46450</v>
      </c>
      <c r="D174" s="93" t="s">
        <v>330</v>
      </c>
      <c r="E174" s="95">
        <v>3</v>
      </c>
      <c r="F174" s="67">
        <v>9.9700002670288104</v>
      </c>
      <c r="G174" s="97">
        <f t="shared" si="2"/>
        <v>3.3233334223429369</v>
      </c>
    </row>
    <row r="175" spans="1:7" ht="15">
      <c r="A175" s="99" t="s">
        <v>10</v>
      </c>
      <c r="B175" s="2" t="s">
        <v>89</v>
      </c>
      <c r="C175" s="3">
        <v>46461</v>
      </c>
      <c r="D175" s="93" t="s">
        <v>331</v>
      </c>
      <c r="E175" s="95">
        <v>3</v>
      </c>
      <c r="F175" s="67">
        <v>39.829999923706097</v>
      </c>
      <c r="G175" s="97">
        <f t="shared" si="2"/>
        <v>13.276666641235366</v>
      </c>
    </row>
    <row r="176" spans="1:7" ht="15">
      <c r="A176" s="99" t="s">
        <v>10</v>
      </c>
      <c r="B176" s="2" t="s">
        <v>89</v>
      </c>
      <c r="C176" s="3">
        <v>46463</v>
      </c>
      <c r="D176" s="93" t="s">
        <v>332</v>
      </c>
      <c r="E176" s="95">
        <v>7</v>
      </c>
      <c r="F176" s="67">
        <v>9.1499999761581403</v>
      </c>
      <c r="G176" s="97">
        <f t="shared" si="2"/>
        <v>1.3071428537368772</v>
      </c>
    </row>
    <row r="177" spans="1:7" ht="15">
      <c r="A177" s="99" t="s">
        <v>10</v>
      </c>
      <c r="B177" s="2" t="s">
        <v>89</v>
      </c>
      <c r="C177" s="3">
        <v>46471</v>
      </c>
      <c r="D177" s="93" t="s">
        <v>333</v>
      </c>
      <c r="E177" s="95">
        <v>6</v>
      </c>
      <c r="F177" s="67">
        <v>23.669999718666102</v>
      </c>
      <c r="G177" s="97">
        <f t="shared" si="2"/>
        <v>3.9449999531110169</v>
      </c>
    </row>
    <row r="178" spans="1:7" ht="30">
      <c r="A178" s="99" t="s">
        <v>10</v>
      </c>
      <c r="B178" s="2" t="s">
        <v>89</v>
      </c>
      <c r="C178" s="3">
        <v>46473</v>
      </c>
      <c r="D178" s="100" t="s">
        <v>334</v>
      </c>
      <c r="E178" s="95">
        <v>6</v>
      </c>
      <c r="F178" s="67">
        <v>19.929999947547898</v>
      </c>
      <c r="G178" s="97">
        <f t="shared" si="2"/>
        <v>3.3216666579246499</v>
      </c>
    </row>
    <row r="179" spans="1:7" ht="15">
      <c r="A179" s="99" t="s">
        <v>10</v>
      </c>
      <c r="B179" s="2" t="s">
        <v>89</v>
      </c>
      <c r="C179" s="3">
        <v>46480</v>
      </c>
      <c r="D179" s="93" t="s">
        <v>335</v>
      </c>
      <c r="E179" s="95">
        <v>3</v>
      </c>
      <c r="F179" s="67">
        <v>3</v>
      </c>
      <c r="G179" s="97">
        <f t="shared" si="2"/>
        <v>1</v>
      </c>
    </row>
    <row r="180" spans="1:7" ht="15">
      <c r="A180" s="99" t="s">
        <v>10</v>
      </c>
      <c r="B180" s="2" t="s">
        <v>89</v>
      </c>
      <c r="C180" s="3">
        <v>46491</v>
      </c>
      <c r="D180" s="93" t="s">
        <v>336</v>
      </c>
      <c r="E180" s="95">
        <v>8</v>
      </c>
      <c r="F180" s="67">
        <v>34</v>
      </c>
      <c r="G180" s="97">
        <f t="shared" si="2"/>
        <v>4.25</v>
      </c>
    </row>
    <row r="181" spans="1:7" ht="15">
      <c r="A181" s="99" t="s">
        <v>10</v>
      </c>
      <c r="B181" s="2" t="s">
        <v>89</v>
      </c>
      <c r="C181" s="3">
        <v>46493</v>
      </c>
      <c r="D181" s="93" t="s">
        <v>337</v>
      </c>
      <c r="E181" s="95">
        <v>3</v>
      </c>
      <c r="F181" s="67">
        <v>36.420000076293903</v>
      </c>
      <c r="G181" s="97">
        <f t="shared" si="2"/>
        <v>12.1400000254313</v>
      </c>
    </row>
    <row r="182" spans="1:7" ht="15">
      <c r="A182" s="99" t="s">
        <v>10</v>
      </c>
      <c r="B182" s="2" t="s">
        <v>89</v>
      </c>
      <c r="C182" s="3">
        <v>46494</v>
      </c>
      <c r="D182" s="93" t="s">
        <v>338</v>
      </c>
      <c r="E182" s="95">
        <v>3</v>
      </c>
      <c r="F182" s="67">
        <v>16.920000076293899</v>
      </c>
      <c r="G182" s="97">
        <f t="shared" si="2"/>
        <v>5.6400000254312994</v>
      </c>
    </row>
    <row r="183" spans="1:7" ht="15">
      <c r="A183" s="99" t="s">
        <v>10</v>
      </c>
      <c r="B183" s="2" t="s">
        <v>89</v>
      </c>
      <c r="C183" s="3">
        <v>46495</v>
      </c>
      <c r="D183" s="93" t="s">
        <v>339</v>
      </c>
      <c r="E183" s="95">
        <v>6</v>
      </c>
      <c r="F183" s="67">
        <v>12.0000001192093</v>
      </c>
      <c r="G183" s="97">
        <f t="shared" si="2"/>
        <v>2.0000000198682168</v>
      </c>
    </row>
    <row r="184" spans="1:7" ht="15">
      <c r="A184" s="99" t="s">
        <v>10</v>
      </c>
      <c r="B184" s="2" t="s">
        <v>89</v>
      </c>
      <c r="C184" s="3">
        <v>46499</v>
      </c>
      <c r="D184" s="93" t="s">
        <v>340</v>
      </c>
      <c r="E184" s="95">
        <v>19</v>
      </c>
      <c r="F184" s="67">
        <v>42.349999904632597</v>
      </c>
      <c r="G184" s="97">
        <f t="shared" si="2"/>
        <v>2.2289473634017156</v>
      </c>
    </row>
    <row r="185" spans="1:7" ht="30">
      <c r="A185" s="99" t="s">
        <v>10</v>
      </c>
      <c r="B185" s="2" t="s">
        <v>89</v>
      </c>
      <c r="C185" s="3">
        <v>46510</v>
      </c>
      <c r="D185" s="100" t="s">
        <v>341</v>
      </c>
      <c r="E185" s="95">
        <v>6</v>
      </c>
      <c r="F185" s="67">
        <v>30.619999945163698</v>
      </c>
      <c r="G185" s="97">
        <f t="shared" si="2"/>
        <v>5.10333332419395</v>
      </c>
    </row>
    <row r="186" spans="1:7" ht="30">
      <c r="A186" s="99" t="s">
        <v>10</v>
      </c>
      <c r="B186" s="2" t="s">
        <v>89</v>
      </c>
      <c r="C186" s="3">
        <v>46520</v>
      </c>
      <c r="D186" s="100" t="s">
        <v>342</v>
      </c>
      <c r="E186" s="95">
        <v>4</v>
      </c>
      <c r="F186" s="67">
        <v>8.4300000667572004</v>
      </c>
      <c r="G186" s="97">
        <f t="shared" si="2"/>
        <v>2.1075000166893001</v>
      </c>
    </row>
    <row r="187" spans="1:7" ht="15">
      <c r="A187" s="99" t="s">
        <v>10</v>
      </c>
      <c r="B187" s="2" t="s">
        <v>89</v>
      </c>
      <c r="C187" s="3">
        <v>46620</v>
      </c>
      <c r="D187" s="93" t="s">
        <v>343</v>
      </c>
      <c r="E187" s="95">
        <v>7</v>
      </c>
      <c r="F187" s="67">
        <v>15</v>
      </c>
      <c r="G187" s="97">
        <f t="shared" si="2"/>
        <v>2.1428571428571428</v>
      </c>
    </row>
    <row r="188" spans="1:7" ht="15">
      <c r="A188" s="99" t="s">
        <v>10</v>
      </c>
      <c r="B188" s="2" t="s">
        <v>89</v>
      </c>
      <c r="C188" s="3">
        <v>46630</v>
      </c>
      <c r="D188" s="93" t="s">
        <v>344</v>
      </c>
      <c r="E188" s="95">
        <v>2</v>
      </c>
      <c r="F188" s="67">
        <v>14.739999651908899</v>
      </c>
      <c r="G188" s="97">
        <f t="shared" si="2"/>
        <v>7.3699998259544497</v>
      </c>
    </row>
    <row r="189" spans="1:7" ht="30">
      <c r="A189" s="99" t="s">
        <v>10</v>
      </c>
      <c r="B189" s="2" t="s">
        <v>89</v>
      </c>
      <c r="C189" s="3">
        <v>46640</v>
      </c>
      <c r="D189" s="100" t="s">
        <v>345</v>
      </c>
      <c r="E189" s="95">
        <v>1</v>
      </c>
      <c r="F189" s="67">
        <v>2.8299999237060498</v>
      </c>
      <c r="G189" s="97">
        <f t="shared" si="2"/>
        <v>2.8299999237060498</v>
      </c>
    </row>
    <row r="190" spans="1:7" ht="15">
      <c r="A190" s="99" t="s">
        <v>10</v>
      </c>
      <c r="B190" s="2" t="s">
        <v>89</v>
      </c>
      <c r="C190" s="3">
        <v>46650</v>
      </c>
      <c r="D190" s="93" t="s">
        <v>346</v>
      </c>
      <c r="E190" s="95">
        <v>1</v>
      </c>
      <c r="F190" s="67">
        <v>1</v>
      </c>
      <c r="G190" s="97">
        <f t="shared" si="2"/>
        <v>1</v>
      </c>
    </row>
    <row r="191" spans="1:7" ht="15">
      <c r="A191" s="99" t="s">
        <v>10</v>
      </c>
      <c r="B191" s="2" t="s">
        <v>89</v>
      </c>
      <c r="C191" s="3">
        <v>46660</v>
      </c>
      <c r="D191" s="93" t="s">
        <v>347</v>
      </c>
      <c r="E191" s="95">
        <v>6</v>
      </c>
      <c r="F191" s="67">
        <v>43.210000514984102</v>
      </c>
      <c r="G191" s="97">
        <f t="shared" si="2"/>
        <v>7.2016667524973501</v>
      </c>
    </row>
    <row r="192" spans="1:7" ht="30">
      <c r="A192" s="99" t="s">
        <v>10</v>
      </c>
      <c r="B192" s="2" t="s">
        <v>89</v>
      </c>
      <c r="C192" s="3">
        <v>46699</v>
      </c>
      <c r="D192" s="100" t="s">
        <v>348</v>
      </c>
      <c r="E192" s="95">
        <v>12</v>
      </c>
      <c r="F192" s="67">
        <v>101.020000457764</v>
      </c>
      <c r="G192" s="97">
        <f t="shared" si="2"/>
        <v>8.4183333714803332</v>
      </c>
    </row>
    <row r="193" spans="1:7" ht="30">
      <c r="A193" s="99" t="s">
        <v>10</v>
      </c>
      <c r="B193" s="2" t="s">
        <v>89</v>
      </c>
      <c r="C193" s="3">
        <v>46710</v>
      </c>
      <c r="D193" s="100" t="s">
        <v>349</v>
      </c>
      <c r="E193" s="95">
        <v>5</v>
      </c>
      <c r="F193" s="67">
        <v>21.299999952316298</v>
      </c>
      <c r="G193" s="97">
        <f t="shared" si="2"/>
        <v>4.2599999904632595</v>
      </c>
    </row>
    <row r="194" spans="1:7" ht="15">
      <c r="A194" s="99" t="s">
        <v>10</v>
      </c>
      <c r="B194" s="2" t="s">
        <v>89</v>
      </c>
      <c r="C194" s="3">
        <v>46721</v>
      </c>
      <c r="D194" s="93" t="s">
        <v>350</v>
      </c>
      <c r="E194" s="95">
        <v>4</v>
      </c>
      <c r="F194" s="67">
        <v>6.3699998855590803</v>
      </c>
      <c r="G194" s="97">
        <f t="shared" si="2"/>
        <v>1.5924999713897701</v>
      </c>
    </row>
    <row r="195" spans="1:7" ht="15">
      <c r="A195" s="99" t="s">
        <v>10</v>
      </c>
      <c r="B195" s="2" t="s">
        <v>89</v>
      </c>
      <c r="C195" s="3">
        <v>46722</v>
      </c>
      <c r="D195" s="93" t="s">
        <v>351</v>
      </c>
      <c r="E195" s="95">
        <v>4</v>
      </c>
      <c r="F195" s="67">
        <v>19.340000033378601</v>
      </c>
      <c r="G195" s="97">
        <f t="shared" si="2"/>
        <v>4.8350000083446503</v>
      </c>
    </row>
    <row r="196" spans="1:7" ht="15">
      <c r="A196" s="99" t="s">
        <v>10</v>
      </c>
      <c r="B196" s="2" t="s">
        <v>89</v>
      </c>
      <c r="C196" s="3">
        <v>46731</v>
      </c>
      <c r="D196" s="93" t="s">
        <v>352</v>
      </c>
      <c r="E196" s="95">
        <v>3</v>
      </c>
      <c r="F196" s="67">
        <v>10.8599998950958</v>
      </c>
      <c r="G196" s="97">
        <f t="shared" si="2"/>
        <v>3.6199999650319334</v>
      </c>
    </row>
    <row r="197" spans="1:7" ht="30">
      <c r="A197" s="99" t="s">
        <v>10</v>
      </c>
      <c r="B197" s="2" t="s">
        <v>89</v>
      </c>
      <c r="C197" s="3">
        <v>46732</v>
      </c>
      <c r="D197" s="100" t="s">
        <v>353</v>
      </c>
      <c r="E197" s="95">
        <v>10</v>
      </c>
      <c r="F197" s="67">
        <v>76.899998664856</v>
      </c>
      <c r="G197" s="97">
        <f t="shared" si="2"/>
        <v>7.6899998664856</v>
      </c>
    </row>
    <row r="198" spans="1:7" ht="15">
      <c r="A198" s="99" t="s">
        <v>10</v>
      </c>
      <c r="B198" s="2" t="s">
        <v>89</v>
      </c>
      <c r="C198" s="3">
        <v>46734</v>
      </c>
      <c r="D198" s="93" t="s">
        <v>354</v>
      </c>
      <c r="E198" s="95">
        <v>2</v>
      </c>
      <c r="F198" s="67">
        <v>5.5099999904632604</v>
      </c>
      <c r="G198" s="97">
        <f t="shared" ref="G198:G261" si="3">F198/E198</f>
        <v>2.7549999952316302</v>
      </c>
    </row>
    <row r="199" spans="1:7" ht="15">
      <c r="A199" s="99" t="s">
        <v>10</v>
      </c>
      <c r="B199" s="2" t="s">
        <v>89</v>
      </c>
      <c r="C199" s="3">
        <v>46741</v>
      </c>
      <c r="D199" s="93" t="s">
        <v>355</v>
      </c>
      <c r="E199" s="95">
        <v>15</v>
      </c>
      <c r="F199" s="67">
        <v>62.079999923706097</v>
      </c>
      <c r="G199" s="97">
        <f t="shared" si="3"/>
        <v>4.1386666615804062</v>
      </c>
    </row>
    <row r="200" spans="1:7" ht="30">
      <c r="A200" s="99" t="s">
        <v>10</v>
      </c>
      <c r="B200" s="2" t="s">
        <v>89</v>
      </c>
      <c r="C200" s="3">
        <v>46742</v>
      </c>
      <c r="D200" s="100" t="s">
        <v>356</v>
      </c>
      <c r="E200" s="95">
        <v>4</v>
      </c>
      <c r="F200" s="67">
        <v>60.170000076293903</v>
      </c>
      <c r="G200" s="97">
        <f t="shared" si="3"/>
        <v>15.042500019073476</v>
      </c>
    </row>
    <row r="201" spans="1:7" ht="15">
      <c r="A201" s="99" t="s">
        <v>10</v>
      </c>
      <c r="B201" s="2" t="s">
        <v>89</v>
      </c>
      <c r="C201" s="3">
        <v>46750</v>
      </c>
      <c r="D201" s="93" t="s">
        <v>357</v>
      </c>
      <c r="E201" s="95">
        <v>2</v>
      </c>
      <c r="F201" s="67">
        <v>16.590000152587901</v>
      </c>
      <c r="G201" s="97">
        <f t="shared" si="3"/>
        <v>8.2950000762939506</v>
      </c>
    </row>
    <row r="202" spans="1:7" ht="15">
      <c r="A202" s="99" t="s">
        <v>10</v>
      </c>
      <c r="B202" s="2" t="s">
        <v>89</v>
      </c>
      <c r="C202" s="3">
        <v>46761</v>
      </c>
      <c r="D202" s="93" t="s">
        <v>358</v>
      </c>
      <c r="E202" s="95">
        <v>1</v>
      </c>
      <c r="F202" s="67">
        <v>3.5799999237060498</v>
      </c>
      <c r="G202" s="97">
        <f t="shared" si="3"/>
        <v>3.5799999237060498</v>
      </c>
    </row>
    <row r="203" spans="1:7" ht="15">
      <c r="A203" s="99" t="s">
        <v>10</v>
      </c>
      <c r="B203" s="2" t="s">
        <v>89</v>
      </c>
      <c r="C203" s="3">
        <v>46763</v>
      </c>
      <c r="D203" s="93" t="s">
        <v>359</v>
      </c>
      <c r="E203" s="95">
        <v>1</v>
      </c>
      <c r="F203" s="67">
        <v>1</v>
      </c>
      <c r="G203" s="97">
        <f t="shared" si="3"/>
        <v>1</v>
      </c>
    </row>
    <row r="204" spans="1:7" ht="15">
      <c r="A204" s="99" t="s">
        <v>10</v>
      </c>
      <c r="B204" s="2" t="s">
        <v>89</v>
      </c>
      <c r="C204" s="3">
        <v>46769</v>
      </c>
      <c r="D204" s="93" t="s">
        <v>360</v>
      </c>
      <c r="E204" s="95">
        <v>2</v>
      </c>
      <c r="F204" s="67">
        <v>19</v>
      </c>
      <c r="G204" s="97">
        <f t="shared" si="3"/>
        <v>9.5</v>
      </c>
    </row>
    <row r="205" spans="1:7" ht="15">
      <c r="A205" s="99" t="s">
        <v>10</v>
      </c>
      <c r="B205" s="2" t="s">
        <v>89</v>
      </c>
      <c r="C205" s="3">
        <v>46771</v>
      </c>
      <c r="D205" s="93" t="s">
        <v>361</v>
      </c>
      <c r="E205" s="95">
        <v>6</v>
      </c>
      <c r="F205" s="67">
        <v>11.4699997901917</v>
      </c>
      <c r="G205" s="97">
        <f t="shared" si="3"/>
        <v>1.9116666316986166</v>
      </c>
    </row>
    <row r="206" spans="1:7" ht="15">
      <c r="A206" s="99" t="s">
        <v>10</v>
      </c>
      <c r="B206" s="2" t="s">
        <v>89</v>
      </c>
      <c r="C206" s="3">
        <v>46900</v>
      </c>
      <c r="D206" s="93" t="s">
        <v>362</v>
      </c>
      <c r="E206" s="95">
        <v>16</v>
      </c>
      <c r="F206" s="67">
        <v>61.1400002241135</v>
      </c>
      <c r="G206" s="97">
        <f t="shared" si="3"/>
        <v>3.8212500140070937</v>
      </c>
    </row>
    <row r="207" spans="1:7" ht="15">
      <c r="A207" s="99" t="s">
        <v>10</v>
      </c>
      <c r="B207" s="2" t="s">
        <v>91</v>
      </c>
      <c r="C207" s="3">
        <v>47112</v>
      </c>
      <c r="D207" s="93" t="s">
        <v>363</v>
      </c>
      <c r="E207" s="95">
        <v>4</v>
      </c>
      <c r="F207" s="67">
        <v>36.080000162124598</v>
      </c>
      <c r="G207" s="97">
        <f t="shared" si="3"/>
        <v>9.0200000405311496</v>
      </c>
    </row>
    <row r="208" spans="1:7" ht="15">
      <c r="A208" s="99" t="s">
        <v>10</v>
      </c>
      <c r="B208" s="2" t="s">
        <v>91</v>
      </c>
      <c r="C208" s="3">
        <v>47113</v>
      </c>
      <c r="D208" s="93" t="s">
        <v>364</v>
      </c>
      <c r="E208" s="95">
        <v>2</v>
      </c>
      <c r="F208" s="67">
        <v>8</v>
      </c>
      <c r="G208" s="97">
        <f t="shared" si="3"/>
        <v>4</v>
      </c>
    </row>
    <row r="209" spans="1:7" ht="15">
      <c r="A209" s="99" t="s">
        <v>10</v>
      </c>
      <c r="B209" s="2" t="s">
        <v>91</v>
      </c>
      <c r="C209" s="3">
        <v>47114</v>
      </c>
      <c r="D209" s="93" t="s">
        <v>365</v>
      </c>
      <c r="E209" s="95">
        <v>16</v>
      </c>
      <c r="F209" s="67">
        <v>20.7500001192093</v>
      </c>
      <c r="G209" s="97">
        <f t="shared" si="3"/>
        <v>1.2968750074505813</v>
      </c>
    </row>
    <row r="210" spans="1:7" ht="15">
      <c r="A210" s="99" t="s">
        <v>10</v>
      </c>
      <c r="B210" s="2" t="s">
        <v>91</v>
      </c>
      <c r="C210" s="3">
        <v>47115</v>
      </c>
      <c r="D210" s="93" t="s">
        <v>366</v>
      </c>
      <c r="E210" s="95">
        <v>1</v>
      </c>
      <c r="F210" s="67">
        <v>1</v>
      </c>
      <c r="G210" s="97">
        <f t="shared" si="3"/>
        <v>1</v>
      </c>
    </row>
    <row r="211" spans="1:7" ht="15">
      <c r="A211" s="99" t="s">
        <v>10</v>
      </c>
      <c r="B211" s="2" t="s">
        <v>91</v>
      </c>
      <c r="C211" s="3">
        <v>47199</v>
      </c>
      <c r="D211" s="93" t="s">
        <v>367</v>
      </c>
      <c r="E211" s="95">
        <v>1</v>
      </c>
      <c r="F211" s="67">
        <v>1</v>
      </c>
      <c r="G211" s="97">
        <f t="shared" si="3"/>
        <v>1</v>
      </c>
    </row>
    <row r="212" spans="1:7" ht="15">
      <c r="A212" s="99" t="s">
        <v>10</v>
      </c>
      <c r="B212" s="2" t="s">
        <v>91</v>
      </c>
      <c r="C212" s="3">
        <v>47210</v>
      </c>
      <c r="D212" s="93" t="s">
        <v>368</v>
      </c>
      <c r="E212" s="95">
        <v>4</v>
      </c>
      <c r="F212" s="67">
        <v>4</v>
      </c>
      <c r="G212" s="97">
        <f t="shared" si="3"/>
        <v>1</v>
      </c>
    </row>
    <row r="213" spans="1:7" ht="15">
      <c r="A213" s="99" t="s">
        <v>10</v>
      </c>
      <c r="B213" s="2" t="s">
        <v>91</v>
      </c>
      <c r="C213" s="3">
        <v>47220</v>
      </c>
      <c r="D213" s="93" t="s">
        <v>369</v>
      </c>
      <c r="E213" s="95">
        <v>13</v>
      </c>
      <c r="F213" s="67">
        <v>18.100000023841901</v>
      </c>
      <c r="G213" s="97">
        <f t="shared" si="3"/>
        <v>1.3923076941416848</v>
      </c>
    </row>
    <row r="214" spans="1:7" ht="15">
      <c r="A214" s="99" t="s">
        <v>10</v>
      </c>
      <c r="B214" s="2" t="s">
        <v>91</v>
      </c>
      <c r="C214" s="3">
        <v>47230</v>
      </c>
      <c r="D214" s="93" t="s">
        <v>370</v>
      </c>
      <c r="E214" s="95">
        <v>3</v>
      </c>
      <c r="F214" s="67">
        <v>4</v>
      </c>
      <c r="G214" s="97">
        <f t="shared" si="3"/>
        <v>1.3333333333333333</v>
      </c>
    </row>
    <row r="215" spans="1:7" ht="15">
      <c r="A215" s="99" t="s">
        <v>10</v>
      </c>
      <c r="B215" s="2" t="s">
        <v>91</v>
      </c>
      <c r="C215" s="3">
        <v>47241</v>
      </c>
      <c r="D215" s="93" t="s">
        <v>371</v>
      </c>
      <c r="E215" s="95">
        <v>1</v>
      </c>
      <c r="F215" s="67">
        <v>1</v>
      </c>
      <c r="G215" s="97">
        <f t="shared" si="3"/>
        <v>1</v>
      </c>
    </row>
    <row r="216" spans="1:7" ht="15">
      <c r="A216" s="99" t="s">
        <v>10</v>
      </c>
      <c r="B216" s="2" t="s">
        <v>91</v>
      </c>
      <c r="C216" s="3">
        <v>47242</v>
      </c>
      <c r="D216" s="93" t="s">
        <v>372</v>
      </c>
      <c r="E216" s="95">
        <v>1</v>
      </c>
      <c r="F216" s="67">
        <v>1</v>
      </c>
      <c r="G216" s="97">
        <f t="shared" si="3"/>
        <v>1</v>
      </c>
    </row>
    <row r="217" spans="1:7" ht="15">
      <c r="A217" s="99" t="s">
        <v>10</v>
      </c>
      <c r="B217" s="2" t="s">
        <v>91</v>
      </c>
      <c r="C217" s="3">
        <v>47250</v>
      </c>
      <c r="D217" s="93" t="s">
        <v>373</v>
      </c>
      <c r="E217" s="95">
        <v>6</v>
      </c>
      <c r="F217" s="67">
        <v>9.75</v>
      </c>
      <c r="G217" s="97">
        <f t="shared" si="3"/>
        <v>1.625</v>
      </c>
    </row>
    <row r="218" spans="1:7" ht="15">
      <c r="A218" s="99" t="s">
        <v>10</v>
      </c>
      <c r="B218" s="2" t="s">
        <v>91</v>
      </c>
      <c r="C218" s="3">
        <v>47260</v>
      </c>
      <c r="D218" s="93" t="s">
        <v>374</v>
      </c>
      <c r="E218" s="95">
        <v>13</v>
      </c>
      <c r="F218" s="67">
        <v>25.7500001192093</v>
      </c>
      <c r="G218" s="97">
        <f t="shared" si="3"/>
        <v>1.980769239939177</v>
      </c>
    </row>
    <row r="219" spans="1:7" ht="15">
      <c r="A219" s="99" t="s">
        <v>10</v>
      </c>
      <c r="B219" s="2" t="s">
        <v>91</v>
      </c>
      <c r="C219" s="3">
        <v>47291</v>
      </c>
      <c r="D219" s="93" t="s">
        <v>375</v>
      </c>
      <c r="E219" s="95">
        <v>1</v>
      </c>
      <c r="F219" s="67">
        <v>2</v>
      </c>
      <c r="G219" s="97">
        <f t="shared" si="3"/>
        <v>2</v>
      </c>
    </row>
    <row r="220" spans="1:7" ht="15">
      <c r="A220" s="99" t="s">
        <v>10</v>
      </c>
      <c r="B220" s="2" t="s">
        <v>91</v>
      </c>
      <c r="C220" s="3">
        <v>47299</v>
      </c>
      <c r="D220" s="93" t="s">
        <v>376</v>
      </c>
      <c r="E220" s="95">
        <v>4</v>
      </c>
      <c r="F220" s="67">
        <v>5</v>
      </c>
      <c r="G220" s="97">
        <f t="shared" si="3"/>
        <v>1.25</v>
      </c>
    </row>
    <row r="221" spans="1:7" ht="15">
      <c r="A221" s="99" t="s">
        <v>10</v>
      </c>
      <c r="B221" s="2" t="s">
        <v>91</v>
      </c>
      <c r="C221" s="3">
        <v>47300</v>
      </c>
      <c r="D221" s="93" t="s">
        <v>377</v>
      </c>
      <c r="E221" s="95">
        <v>15</v>
      </c>
      <c r="F221" s="67">
        <v>21.329999923706101</v>
      </c>
      <c r="G221" s="97">
        <f t="shared" si="3"/>
        <v>1.4219999949137401</v>
      </c>
    </row>
    <row r="222" spans="1:7" ht="30">
      <c r="A222" s="99" t="s">
        <v>10</v>
      </c>
      <c r="B222" s="2" t="s">
        <v>91</v>
      </c>
      <c r="C222" s="3">
        <v>47420</v>
      </c>
      <c r="D222" s="100" t="s">
        <v>378</v>
      </c>
      <c r="E222" s="95">
        <v>1</v>
      </c>
      <c r="F222" s="67">
        <v>3.75</v>
      </c>
      <c r="G222" s="97">
        <f t="shared" si="3"/>
        <v>3.75</v>
      </c>
    </row>
    <row r="223" spans="1:7" ht="30">
      <c r="A223" s="99" t="s">
        <v>10</v>
      </c>
      <c r="B223" s="2" t="s">
        <v>91</v>
      </c>
      <c r="C223" s="3">
        <v>47511</v>
      </c>
      <c r="D223" s="100" t="s">
        <v>379</v>
      </c>
      <c r="E223" s="95">
        <v>4</v>
      </c>
      <c r="F223" s="67">
        <v>20.6099996566772</v>
      </c>
      <c r="G223" s="97">
        <f t="shared" si="3"/>
        <v>5.1524999141693</v>
      </c>
    </row>
    <row r="224" spans="1:7" ht="15">
      <c r="A224" s="99" t="s">
        <v>10</v>
      </c>
      <c r="B224" s="2" t="s">
        <v>91</v>
      </c>
      <c r="C224" s="3">
        <v>47512</v>
      </c>
      <c r="D224" s="93" t="s">
        <v>380</v>
      </c>
      <c r="E224" s="95">
        <v>2</v>
      </c>
      <c r="F224" s="67">
        <v>2</v>
      </c>
      <c r="G224" s="97">
        <f t="shared" si="3"/>
        <v>1</v>
      </c>
    </row>
    <row r="225" spans="1:7" ht="30">
      <c r="A225" s="99" t="s">
        <v>10</v>
      </c>
      <c r="B225" s="2" t="s">
        <v>91</v>
      </c>
      <c r="C225" s="3">
        <v>47521</v>
      </c>
      <c r="D225" s="100" t="s">
        <v>381</v>
      </c>
      <c r="E225" s="95">
        <v>8</v>
      </c>
      <c r="F225" s="67">
        <v>15.4899998903275</v>
      </c>
      <c r="G225" s="97">
        <f t="shared" si="3"/>
        <v>1.9362499862909375</v>
      </c>
    </row>
    <row r="226" spans="1:7" ht="15">
      <c r="A226" s="99" t="s">
        <v>10</v>
      </c>
      <c r="B226" s="2" t="s">
        <v>91</v>
      </c>
      <c r="C226" s="3">
        <v>47522</v>
      </c>
      <c r="D226" s="93" t="s">
        <v>382</v>
      </c>
      <c r="E226" s="95">
        <v>1</v>
      </c>
      <c r="F226" s="67">
        <v>9.3299999237060494</v>
      </c>
      <c r="G226" s="97">
        <f t="shared" si="3"/>
        <v>9.3299999237060494</v>
      </c>
    </row>
    <row r="227" spans="1:7" ht="15">
      <c r="A227" s="99" t="s">
        <v>10</v>
      </c>
      <c r="B227" s="2" t="s">
        <v>91</v>
      </c>
      <c r="C227" s="3">
        <v>47523</v>
      </c>
      <c r="D227" s="93" t="s">
        <v>383</v>
      </c>
      <c r="E227" s="95">
        <v>4</v>
      </c>
      <c r="F227" s="67">
        <v>6.1700000762939498</v>
      </c>
      <c r="G227" s="97">
        <f t="shared" si="3"/>
        <v>1.5425000190734874</v>
      </c>
    </row>
    <row r="228" spans="1:7" ht="15">
      <c r="A228" s="99" t="s">
        <v>10</v>
      </c>
      <c r="B228" s="2" t="s">
        <v>91</v>
      </c>
      <c r="C228" s="3">
        <v>47540</v>
      </c>
      <c r="D228" s="93" t="s">
        <v>384</v>
      </c>
      <c r="E228" s="95">
        <v>3</v>
      </c>
      <c r="F228" s="67">
        <v>13.6199998855591</v>
      </c>
      <c r="G228" s="97">
        <f t="shared" si="3"/>
        <v>4.5399999618530336</v>
      </c>
    </row>
    <row r="229" spans="1:7" ht="15">
      <c r="A229" s="99" t="s">
        <v>10</v>
      </c>
      <c r="B229" s="2" t="s">
        <v>91</v>
      </c>
      <c r="C229" s="3">
        <v>47591</v>
      </c>
      <c r="D229" s="93" t="s">
        <v>385</v>
      </c>
      <c r="E229" s="95">
        <v>8</v>
      </c>
      <c r="F229" s="67">
        <v>19.049999713897702</v>
      </c>
      <c r="G229" s="97">
        <f t="shared" si="3"/>
        <v>2.3812499642372127</v>
      </c>
    </row>
    <row r="230" spans="1:7" ht="15">
      <c r="A230" s="99" t="s">
        <v>10</v>
      </c>
      <c r="B230" s="2" t="s">
        <v>91</v>
      </c>
      <c r="C230" s="3">
        <v>47592</v>
      </c>
      <c r="D230" s="93" t="s">
        <v>386</v>
      </c>
      <c r="E230" s="95">
        <v>9</v>
      </c>
      <c r="F230" s="67">
        <v>9.1100000143051094</v>
      </c>
      <c r="G230" s="97">
        <f t="shared" si="3"/>
        <v>1.0122222238116789</v>
      </c>
    </row>
    <row r="231" spans="1:7" ht="15">
      <c r="A231" s="99" t="s">
        <v>10</v>
      </c>
      <c r="B231" s="2" t="s">
        <v>91</v>
      </c>
      <c r="C231" s="3">
        <v>47593</v>
      </c>
      <c r="D231" s="93" t="s">
        <v>387</v>
      </c>
      <c r="E231" s="95">
        <v>2</v>
      </c>
      <c r="F231" s="67">
        <v>2.2400000095367401</v>
      </c>
      <c r="G231" s="97">
        <f t="shared" si="3"/>
        <v>1.12000000476837</v>
      </c>
    </row>
    <row r="232" spans="1:7" ht="15">
      <c r="A232" s="99" t="s">
        <v>10</v>
      </c>
      <c r="B232" s="2" t="s">
        <v>91</v>
      </c>
      <c r="C232" s="3">
        <v>47621</v>
      </c>
      <c r="D232" s="93" t="s">
        <v>388</v>
      </c>
      <c r="E232" s="95">
        <v>1</v>
      </c>
      <c r="F232" s="67">
        <v>1</v>
      </c>
      <c r="G232" s="97">
        <f t="shared" si="3"/>
        <v>1</v>
      </c>
    </row>
    <row r="233" spans="1:7" ht="15">
      <c r="A233" s="99" t="s">
        <v>10</v>
      </c>
      <c r="B233" s="2" t="s">
        <v>91</v>
      </c>
      <c r="C233" s="3">
        <v>47622</v>
      </c>
      <c r="D233" s="93" t="s">
        <v>389</v>
      </c>
      <c r="E233" s="95">
        <v>3</v>
      </c>
      <c r="F233" s="67">
        <v>3</v>
      </c>
      <c r="G233" s="97">
        <f t="shared" si="3"/>
        <v>1</v>
      </c>
    </row>
    <row r="234" spans="1:7" ht="15">
      <c r="A234" s="99" t="s">
        <v>10</v>
      </c>
      <c r="B234" s="2" t="s">
        <v>91</v>
      </c>
      <c r="C234" s="3">
        <v>47630</v>
      </c>
      <c r="D234" s="93" t="s">
        <v>390</v>
      </c>
      <c r="E234" s="95">
        <v>2</v>
      </c>
      <c r="F234" s="67">
        <v>2</v>
      </c>
      <c r="G234" s="97">
        <f t="shared" si="3"/>
        <v>1</v>
      </c>
    </row>
    <row r="235" spans="1:7" ht="15">
      <c r="A235" s="99" t="s">
        <v>10</v>
      </c>
      <c r="B235" s="2" t="s">
        <v>91</v>
      </c>
      <c r="C235" s="3">
        <v>47641</v>
      </c>
      <c r="D235" s="93" t="s">
        <v>391</v>
      </c>
      <c r="E235" s="95">
        <v>2</v>
      </c>
      <c r="F235" s="67">
        <v>17.920000076293899</v>
      </c>
      <c r="G235" s="97">
        <f t="shared" si="3"/>
        <v>8.9600000381469496</v>
      </c>
    </row>
    <row r="236" spans="1:7" ht="15">
      <c r="A236" s="99" t="s">
        <v>10</v>
      </c>
      <c r="B236" s="2" t="s">
        <v>91</v>
      </c>
      <c r="C236" s="3">
        <v>47711</v>
      </c>
      <c r="D236" s="93" t="s">
        <v>392</v>
      </c>
      <c r="E236" s="95">
        <v>18</v>
      </c>
      <c r="F236" s="67">
        <v>46.219999849796302</v>
      </c>
      <c r="G236" s="97">
        <f t="shared" si="3"/>
        <v>2.5677777694331279</v>
      </c>
    </row>
    <row r="237" spans="1:7" ht="15">
      <c r="A237" s="99" t="s">
        <v>10</v>
      </c>
      <c r="B237" s="2" t="s">
        <v>91</v>
      </c>
      <c r="C237" s="3">
        <v>47712</v>
      </c>
      <c r="D237" s="93" t="s">
        <v>393</v>
      </c>
      <c r="E237" s="95">
        <v>6</v>
      </c>
      <c r="F237" s="67">
        <v>11.3200000524521</v>
      </c>
      <c r="G237" s="97">
        <f t="shared" si="3"/>
        <v>1.8866666754086834</v>
      </c>
    </row>
    <row r="238" spans="1:7" ht="15">
      <c r="A238" s="99" t="s">
        <v>10</v>
      </c>
      <c r="B238" s="2" t="s">
        <v>91</v>
      </c>
      <c r="C238" s="3">
        <v>47713</v>
      </c>
      <c r="D238" s="93" t="s">
        <v>394</v>
      </c>
      <c r="E238" s="95">
        <v>6</v>
      </c>
      <c r="F238" s="67">
        <v>11.210000038146999</v>
      </c>
      <c r="G238" s="97">
        <f t="shared" si="3"/>
        <v>1.8683333396911666</v>
      </c>
    </row>
    <row r="239" spans="1:7" ht="15">
      <c r="A239" s="99" t="s">
        <v>10</v>
      </c>
      <c r="B239" s="2" t="s">
        <v>91</v>
      </c>
      <c r="C239" s="3">
        <v>47721</v>
      </c>
      <c r="D239" s="93" t="s">
        <v>395</v>
      </c>
      <c r="E239" s="95">
        <v>4</v>
      </c>
      <c r="F239" s="67">
        <v>7.3299999237060502</v>
      </c>
      <c r="G239" s="97">
        <f t="shared" si="3"/>
        <v>1.8324999809265126</v>
      </c>
    </row>
    <row r="240" spans="1:7" ht="15">
      <c r="A240" s="99" t="s">
        <v>10</v>
      </c>
      <c r="B240" s="2" t="s">
        <v>91</v>
      </c>
      <c r="C240" s="3">
        <v>47722</v>
      </c>
      <c r="D240" s="93" t="s">
        <v>396</v>
      </c>
      <c r="E240" s="95">
        <v>2</v>
      </c>
      <c r="F240" s="67">
        <v>6</v>
      </c>
      <c r="G240" s="97">
        <f t="shared" si="3"/>
        <v>3</v>
      </c>
    </row>
    <row r="241" spans="1:7" ht="15">
      <c r="A241" s="99" t="s">
        <v>10</v>
      </c>
      <c r="B241" s="2" t="s">
        <v>91</v>
      </c>
      <c r="C241" s="3">
        <v>47731</v>
      </c>
      <c r="D241" s="93" t="s">
        <v>397</v>
      </c>
      <c r="E241" s="95">
        <v>2</v>
      </c>
      <c r="F241" s="67">
        <v>6.9200000762939498</v>
      </c>
      <c r="G241" s="97">
        <f t="shared" si="3"/>
        <v>3.4600000381469749</v>
      </c>
    </row>
    <row r="242" spans="1:7" ht="30">
      <c r="A242" s="99" t="s">
        <v>10</v>
      </c>
      <c r="B242" s="2" t="s">
        <v>91</v>
      </c>
      <c r="C242" s="3">
        <v>47732</v>
      </c>
      <c r="D242" s="100" t="s">
        <v>398</v>
      </c>
      <c r="E242" s="95">
        <v>1</v>
      </c>
      <c r="F242" s="67">
        <v>2.0799999237060498</v>
      </c>
      <c r="G242" s="97">
        <f t="shared" si="3"/>
        <v>2.0799999237060498</v>
      </c>
    </row>
    <row r="243" spans="1:7" ht="15">
      <c r="A243" s="99" t="s">
        <v>10</v>
      </c>
      <c r="B243" s="2" t="s">
        <v>91</v>
      </c>
      <c r="C243" s="3">
        <v>47740</v>
      </c>
      <c r="D243" s="93" t="s">
        <v>399</v>
      </c>
      <c r="E243" s="95">
        <v>1</v>
      </c>
      <c r="F243" s="67">
        <v>2</v>
      </c>
      <c r="G243" s="97">
        <f t="shared" si="3"/>
        <v>2</v>
      </c>
    </row>
    <row r="244" spans="1:7" ht="30">
      <c r="A244" s="99" t="s">
        <v>10</v>
      </c>
      <c r="B244" s="2" t="s">
        <v>91</v>
      </c>
      <c r="C244" s="3">
        <v>47751</v>
      </c>
      <c r="D244" s="100" t="s">
        <v>400</v>
      </c>
      <c r="E244" s="95">
        <v>6</v>
      </c>
      <c r="F244" s="67">
        <v>19.680000424385099</v>
      </c>
      <c r="G244" s="97">
        <f t="shared" si="3"/>
        <v>3.2800000707308499</v>
      </c>
    </row>
    <row r="245" spans="1:7" ht="15">
      <c r="A245" s="99" t="s">
        <v>10</v>
      </c>
      <c r="B245" s="2" t="s">
        <v>91</v>
      </c>
      <c r="C245" s="3">
        <v>47762</v>
      </c>
      <c r="D245" s="93" t="s">
        <v>401</v>
      </c>
      <c r="E245" s="95">
        <v>1</v>
      </c>
      <c r="F245" s="67">
        <v>1</v>
      </c>
      <c r="G245" s="97">
        <f t="shared" si="3"/>
        <v>1</v>
      </c>
    </row>
    <row r="246" spans="1:7" ht="15">
      <c r="A246" s="99" t="s">
        <v>10</v>
      </c>
      <c r="B246" s="2" t="s">
        <v>91</v>
      </c>
      <c r="C246" s="3">
        <v>47770</v>
      </c>
      <c r="D246" s="93" t="s">
        <v>402</v>
      </c>
      <c r="E246" s="95">
        <v>4</v>
      </c>
      <c r="F246" s="67">
        <v>8.3299998641014099</v>
      </c>
      <c r="G246" s="97">
        <f t="shared" si="3"/>
        <v>2.0824999660253525</v>
      </c>
    </row>
    <row r="247" spans="1:7" ht="15">
      <c r="A247" s="99" t="s">
        <v>10</v>
      </c>
      <c r="B247" s="2" t="s">
        <v>91</v>
      </c>
      <c r="C247" s="3">
        <v>47782</v>
      </c>
      <c r="D247" s="93" t="s">
        <v>403</v>
      </c>
      <c r="E247" s="95">
        <v>4</v>
      </c>
      <c r="F247" s="67">
        <v>5</v>
      </c>
      <c r="G247" s="97">
        <f t="shared" si="3"/>
        <v>1.25</v>
      </c>
    </row>
    <row r="248" spans="1:7" ht="30">
      <c r="A248" s="99" t="s">
        <v>10</v>
      </c>
      <c r="B248" s="2" t="s">
        <v>91</v>
      </c>
      <c r="C248" s="3">
        <v>47783</v>
      </c>
      <c r="D248" s="100" t="s">
        <v>404</v>
      </c>
      <c r="E248" s="95">
        <v>3</v>
      </c>
      <c r="F248" s="67">
        <v>12.9099998474121</v>
      </c>
      <c r="G248" s="97">
        <f t="shared" si="3"/>
        <v>4.3033332824707005</v>
      </c>
    </row>
    <row r="249" spans="1:7" ht="15">
      <c r="A249" s="99" t="s">
        <v>10</v>
      </c>
      <c r="B249" s="2" t="s">
        <v>91</v>
      </c>
      <c r="C249" s="3">
        <v>47784</v>
      </c>
      <c r="D249" s="93" t="s">
        <v>405</v>
      </c>
      <c r="E249" s="95">
        <v>1</v>
      </c>
      <c r="F249" s="67">
        <v>1</v>
      </c>
      <c r="G249" s="97">
        <f t="shared" si="3"/>
        <v>1</v>
      </c>
    </row>
    <row r="250" spans="1:7" ht="15">
      <c r="A250" s="99" t="s">
        <v>10</v>
      </c>
      <c r="B250" s="2" t="s">
        <v>91</v>
      </c>
      <c r="C250" s="3">
        <v>47786</v>
      </c>
      <c r="D250" s="93" t="s">
        <v>406</v>
      </c>
      <c r="E250" s="95">
        <v>8</v>
      </c>
      <c r="F250" s="67">
        <v>9.5900000929832494</v>
      </c>
      <c r="G250" s="97">
        <f t="shared" si="3"/>
        <v>1.1987500116229062</v>
      </c>
    </row>
    <row r="251" spans="1:7" ht="15">
      <c r="A251" s="99" t="s">
        <v>10</v>
      </c>
      <c r="B251" s="2" t="s">
        <v>91</v>
      </c>
      <c r="C251" s="3">
        <v>47789</v>
      </c>
      <c r="D251" s="93" t="s">
        <v>407</v>
      </c>
      <c r="E251" s="95">
        <v>5</v>
      </c>
      <c r="F251" s="67">
        <v>4.3299999833107004</v>
      </c>
      <c r="G251" s="97">
        <f t="shared" si="3"/>
        <v>0.86599999666214011</v>
      </c>
    </row>
    <row r="252" spans="1:7" ht="15">
      <c r="A252" s="99" t="s">
        <v>10</v>
      </c>
      <c r="B252" s="2" t="s">
        <v>91</v>
      </c>
      <c r="C252" s="3">
        <v>47793</v>
      </c>
      <c r="D252" s="93" t="s">
        <v>408</v>
      </c>
      <c r="E252" s="95">
        <v>1</v>
      </c>
      <c r="F252" s="67">
        <v>2</v>
      </c>
      <c r="G252" s="97">
        <f t="shared" si="3"/>
        <v>2</v>
      </c>
    </row>
    <row r="253" spans="1:7" ht="15">
      <c r="A253" s="99" t="s">
        <v>10</v>
      </c>
      <c r="B253" s="2" t="s">
        <v>91</v>
      </c>
      <c r="C253" s="3">
        <v>47810</v>
      </c>
      <c r="D253" s="93" t="s">
        <v>409</v>
      </c>
      <c r="E253" s="95">
        <v>1</v>
      </c>
      <c r="F253" s="67">
        <v>1</v>
      </c>
      <c r="G253" s="97">
        <f t="shared" si="3"/>
        <v>1</v>
      </c>
    </row>
    <row r="254" spans="1:7" ht="30">
      <c r="A254" s="99" t="s">
        <v>10</v>
      </c>
      <c r="B254" s="2" t="s">
        <v>91</v>
      </c>
      <c r="C254" s="3">
        <v>47820</v>
      </c>
      <c r="D254" s="100" t="s">
        <v>410</v>
      </c>
      <c r="E254" s="95">
        <v>11</v>
      </c>
      <c r="F254" s="67">
        <v>12</v>
      </c>
      <c r="G254" s="97">
        <f t="shared" si="3"/>
        <v>1.0909090909090908</v>
      </c>
    </row>
    <row r="255" spans="1:7" ht="15">
      <c r="A255" s="99" t="s">
        <v>10</v>
      </c>
      <c r="B255" s="2" t="s">
        <v>91</v>
      </c>
      <c r="C255" s="3">
        <v>47890</v>
      </c>
      <c r="D255" s="93" t="s">
        <v>411</v>
      </c>
      <c r="E255" s="95">
        <v>9</v>
      </c>
      <c r="F255" s="67">
        <v>9.5</v>
      </c>
      <c r="G255" s="97">
        <f t="shared" si="3"/>
        <v>1.0555555555555556</v>
      </c>
    </row>
    <row r="256" spans="1:7" ht="15">
      <c r="A256" s="99" t="s">
        <v>10</v>
      </c>
      <c r="B256" s="2" t="s">
        <v>91</v>
      </c>
      <c r="C256" s="3">
        <v>47912</v>
      </c>
      <c r="D256" s="93" t="s">
        <v>412</v>
      </c>
      <c r="E256" s="95">
        <v>1</v>
      </c>
      <c r="F256" s="67">
        <v>2.0799999237060498</v>
      </c>
      <c r="G256" s="97">
        <f t="shared" si="3"/>
        <v>2.0799999237060498</v>
      </c>
    </row>
    <row r="257" spans="1:7" ht="15">
      <c r="A257" s="99" t="s">
        <v>10</v>
      </c>
      <c r="B257" s="2" t="s">
        <v>91</v>
      </c>
      <c r="C257" s="3">
        <v>47913</v>
      </c>
      <c r="D257" s="93" t="s">
        <v>413</v>
      </c>
      <c r="E257" s="95">
        <v>2</v>
      </c>
      <c r="F257" s="67">
        <v>10.840000033378599</v>
      </c>
      <c r="G257" s="97">
        <f t="shared" si="3"/>
        <v>5.4200000166892996</v>
      </c>
    </row>
    <row r="258" spans="1:7" ht="30">
      <c r="A258" s="99" t="s">
        <v>10</v>
      </c>
      <c r="B258" s="2" t="s">
        <v>91</v>
      </c>
      <c r="C258" s="3">
        <v>47991</v>
      </c>
      <c r="D258" s="100" t="s">
        <v>414</v>
      </c>
      <c r="E258" s="95">
        <v>8</v>
      </c>
      <c r="F258" s="67">
        <v>10.039999961853001</v>
      </c>
      <c r="G258" s="97">
        <f t="shared" si="3"/>
        <v>1.2549999952316251</v>
      </c>
    </row>
    <row r="259" spans="1:7" ht="15">
      <c r="A259" s="99" t="s">
        <v>10</v>
      </c>
      <c r="B259" s="2" t="s">
        <v>91</v>
      </c>
      <c r="C259" s="3">
        <v>47992</v>
      </c>
      <c r="D259" s="93" t="s">
        <v>415</v>
      </c>
      <c r="E259" s="95">
        <v>2</v>
      </c>
      <c r="F259" s="67">
        <v>14.9099998474121</v>
      </c>
      <c r="G259" s="97">
        <f t="shared" si="3"/>
        <v>7.4549999237060502</v>
      </c>
    </row>
    <row r="260" spans="1:7" ht="15">
      <c r="A260" s="99" t="s">
        <v>12</v>
      </c>
      <c r="B260" s="2" t="s">
        <v>93</v>
      </c>
      <c r="C260" s="3">
        <v>49100</v>
      </c>
      <c r="D260" s="93" t="s">
        <v>416</v>
      </c>
      <c r="E260" s="95">
        <v>1</v>
      </c>
      <c r="F260" s="67">
        <v>108</v>
      </c>
      <c r="G260" s="97">
        <f t="shared" si="3"/>
        <v>108</v>
      </c>
    </row>
    <row r="261" spans="1:7" ht="15">
      <c r="A261" s="99" t="s">
        <v>12</v>
      </c>
      <c r="B261" s="2" t="s">
        <v>93</v>
      </c>
      <c r="C261" s="3">
        <v>49310</v>
      </c>
      <c r="D261" s="93" t="s">
        <v>417</v>
      </c>
      <c r="E261" s="95">
        <v>5</v>
      </c>
      <c r="F261" s="67">
        <v>615.65998840331997</v>
      </c>
      <c r="G261" s="97">
        <f t="shared" si="3"/>
        <v>123.131997680664</v>
      </c>
    </row>
    <row r="262" spans="1:7" ht="15">
      <c r="A262" s="99" t="s">
        <v>12</v>
      </c>
      <c r="B262" s="2" t="s">
        <v>93</v>
      </c>
      <c r="C262" s="3">
        <v>49322</v>
      </c>
      <c r="D262" s="93" t="s">
        <v>418</v>
      </c>
      <c r="E262" s="95">
        <v>2</v>
      </c>
      <c r="F262" s="67">
        <v>14.420000076293899</v>
      </c>
      <c r="G262" s="97">
        <f t="shared" ref="G262:G325" si="4">F262/E262</f>
        <v>7.2100000381469496</v>
      </c>
    </row>
    <row r="263" spans="1:7" ht="15">
      <c r="A263" s="99" t="s">
        <v>12</v>
      </c>
      <c r="B263" s="2" t="s">
        <v>93</v>
      </c>
      <c r="C263" s="3">
        <v>49390</v>
      </c>
      <c r="D263" s="93" t="s">
        <v>419</v>
      </c>
      <c r="E263" s="95">
        <v>1</v>
      </c>
      <c r="F263" s="67">
        <v>1</v>
      </c>
      <c r="G263" s="97">
        <f t="shared" si="4"/>
        <v>1</v>
      </c>
    </row>
    <row r="264" spans="1:7" ht="15">
      <c r="A264" s="99" t="s">
        <v>12</v>
      </c>
      <c r="B264" s="2" t="s">
        <v>93</v>
      </c>
      <c r="C264" s="3">
        <v>49410</v>
      </c>
      <c r="D264" s="93" t="s">
        <v>420</v>
      </c>
      <c r="E264" s="95">
        <v>71</v>
      </c>
      <c r="F264" s="67">
        <v>518.91000252962101</v>
      </c>
      <c r="G264" s="97">
        <f t="shared" si="4"/>
        <v>7.3085915849242395</v>
      </c>
    </row>
    <row r="265" spans="1:7" ht="15">
      <c r="A265" s="99" t="s">
        <v>12</v>
      </c>
      <c r="B265" s="2" t="s">
        <v>93</v>
      </c>
      <c r="C265" s="3">
        <v>49420</v>
      </c>
      <c r="D265" s="93" t="s">
        <v>421</v>
      </c>
      <c r="E265" s="95">
        <v>1</v>
      </c>
      <c r="F265" s="67">
        <v>4</v>
      </c>
      <c r="G265" s="97">
        <f t="shared" si="4"/>
        <v>4</v>
      </c>
    </row>
    <row r="266" spans="1:7" ht="15">
      <c r="A266" s="99" t="s">
        <v>12</v>
      </c>
      <c r="B266" s="2" t="s">
        <v>95</v>
      </c>
      <c r="C266" s="3">
        <v>52101</v>
      </c>
      <c r="D266" s="93" t="s">
        <v>422</v>
      </c>
      <c r="E266" s="95">
        <v>4</v>
      </c>
      <c r="F266" s="67">
        <v>7.1199998855590803</v>
      </c>
      <c r="G266" s="97">
        <f t="shared" si="4"/>
        <v>1.7799999713897701</v>
      </c>
    </row>
    <row r="267" spans="1:7" ht="15">
      <c r="A267" s="99" t="s">
        <v>12</v>
      </c>
      <c r="B267" s="2" t="s">
        <v>95</v>
      </c>
      <c r="C267" s="3">
        <v>52102</v>
      </c>
      <c r="D267" s="93" t="s">
        <v>423</v>
      </c>
      <c r="E267" s="95">
        <v>1</v>
      </c>
      <c r="F267" s="67">
        <v>4.0799999237060502</v>
      </c>
      <c r="G267" s="97">
        <f t="shared" si="4"/>
        <v>4.0799999237060502</v>
      </c>
    </row>
    <row r="268" spans="1:7" ht="15">
      <c r="A268" s="99" t="s">
        <v>12</v>
      </c>
      <c r="B268" s="2" t="s">
        <v>95</v>
      </c>
      <c r="C268" s="3">
        <v>52211</v>
      </c>
      <c r="D268" s="93" t="s">
        <v>424</v>
      </c>
      <c r="E268" s="95">
        <v>2</v>
      </c>
      <c r="F268" s="67">
        <v>22</v>
      </c>
      <c r="G268" s="97">
        <f t="shared" si="4"/>
        <v>11</v>
      </c>
    </row>
    <row r="269" spans="1:7" ht="15">
      <c r="A269" s="99" t="s">
        <v>12</v>
      </c>
      <c r="B269" s="2" t="s">
        <v>95</v>
      </c>
      <c r="C269" s="3">
        <v>52215</v>
      </c>
      <c r="D269" s="93" t="s">
        <v>425</v>
      </c>
      <c r="E269" s="95">
        <v>9</v>
      </c>
      <c r="F269" s="67">
        <v>29.739999949932098</v>
      </c>
      <c r="G269" s="97">
        <f t="shared" si="4"/>
        <v>3.3044444388813443</v>
      </c>
    </row>
    <row r="270" spans="1:7" ht="15">
      <c r="A270" s="99" t="s">
        <v>12</v>
      </c>
      <c r="B270" s="2" t="s">
        <v>95</v>
      </c>
      <c r="C270" s="3">
        <v>52216</v>
      </c>
      <c r="D270" s="93" t="s">
        <v>426</v>
      </c>
      <c r="E270" s="95">
        <v>1</v>
      </c>
      <c r="F270" s="67">
        <v>3.4200000762939502</v>
      </c>
      <c r="G270" s="97">
        <f t="shared" si="4"/>
        <v>3.4200000762939502</v>
      </c>
    </row>
    <row r="271" spans="1:7" ht="15">
      <c r="A271" s="99" t="s">
        <v>12</v>
      </c>
      <c r="B271" s="2" t="s">
        <v>95</v>
      </c>
      <c r="C271" s="3">
        <v>52219</v>
      </c>
      <c r="D271" s="93" t="s">
        <v>427</v>
      </c>
      <c r="E271" s="95">
        <v>5</v>
      </c>
      <c r="F271" s="67">
        <v>28.309999823570301</v>
      </c>
      <c r="G271" s="97">
        <f t="shared" si="4"/>
        <v>5.6619999647140604</v>
      </c>
    </row>
    <row r="272" spans="1:7" ht="15">
      <c r="A272" s="99" t="s">
        <v>12</v>
      </c>
      <c r="B272" s="2" t="s">
        <v>95</v>
      </c>
      <c r="C272" s="3">
        <v>52220</v>
      </c>
      <c r="D272" s="93" t="s">
        <v>428</v>
      </c>
      <c r="E272" s="95">
        <v>2</v>
      </c>
      <c r="F272" s="67">
        <v>13.579999923706101</v>
      </c>
      <c r="G272" s="97">
        <f t="shared" si="4"/>
        <v>6.7899999618530504</v>
      </c>
    </row>
    <row r="273" spans="1:7" ht="15">
      <c r="A273" s="99" t="s">
        <v>12</v>
      </c>
      <c r="B273" s="2" t="s">
        <v>95</v>
      </c>
      <c r="C273" s="3">
        <v>52244</v>
      </c>
      <c r="D273" s="93" t="s">
        <v>429</v>
      </c>
      <c r="E273" s="95">
        <v>5</v>
      </c>
      <c r="F273" s="67">
        <v>209.539998292923</v>
      </c>
      <c r="G273" s="97">
        <f t="shared" si="4"/>
        <v>41.9079996585846</v>
      </c>
    </row>
    <row r="274" spans="1:7" ht="15">
      <c r="A274" s="99" t="s">
        <v>12</v>
      </c>
      <c r="B274" s="2" t="s">
        <v>95</v>
      </c>
      <c r="C274" s="3">
        <v>52291</v>
      </c>
      <c r="D274" s="93" t="s">
        <v>430</v>
      </c>
      <c r="E274" s="95">
        <v>9</v>
      </c>
      <c r="F274" s="67">
        <v>19.710000038147001</v>
      </c>
      <c r="G274" s="97">
        <f t="shared" si="4"/>
        <v>2.1900000042385557</v>
      </c>
    </row>
    <row r="275" spans="1:7" ht="15">
      <c r="A275" s="99" t="s">
        <v>12</v>
      </c>
      <c r="B275" s="2" t="s">
        <v>95</v>
      </c>
      <c r="C275" s="3">
        <v>52292</v>
      </c>
      <c r="D275" s="93" t="s">
        <v>431</v>
      </c>
      <c r="E275" s="95">
        <v>3</v>
      </c>
      <c r="F275" s="67">
        <v>4.6700000762939498</v>
      </c>
      <c r="G275" s="97">
        <f t="shared" si="4"/>
        <v>1.5566666920979833</v>
      </c>
    </row>
    <row r="276" spans="1:7" ht="15">
      <c r="A276" s="99" t="s">
        <v>12</v>
      </c>
      <c r="B276" s="2" t="s">
        <v>97</v>
      </c>
      <c r="C276" s="3">
        <v>53200</v>
      </c>
      <c r="D276" s="93" t="s">
        <v>432</v>
      </c>
      <c r="E276" s="95">
        <v>2</v>
      </c>
      <c r="F276" s="67">
        <v>2.75</v>
      </c>
      <c r="G276" s="97">
        <f t="shared" si="4"/>
        <v>1.375</v>
      </c>
    </row>
    <row r="277" spans="1:7" ht="15">
      <c r="A277" s="99" t="s">
        <v>14</v>
      </c>
      <c r="B277" s="2" t="s">
        <v>99</v>
      </c>
      <c r="C277" s="3">
        <v>55100</v>
      </c>
      <c r="D277" s="93" t="s">
        <v>433</v>
      </c>
      <c r="E277" s="95">
        <v>1</v>
      </c>
      <c r="F277" s="67">
        <v>43.409999847412102</v>
      </c>
      <c r="G277" s="97">
        <f t="shared" si="4"/>
        <v>43.409999847412102</v>
      </c>
    </row>
    <row r="278" spans="1:7" ht="30">
      <c r="A278" s="99" t="s">
        <v>14</v>
      </c>
      <c r="B278" s="2" t="s">
        <v>99</v>
      </c>
      <c r="C278" s="3">
        <v>55205</v>
      </c>
      <c r="D278" s="100" t="s">
        <v>434</v>
      </c>
      <c r="E278" s="95">
        <v>1</v>
      </c>
      <c r="F278" s="67">
        <v>1.91999995708466</v>
      </c>
      <c r="G278" s="97">
        <f t="shared" si="4"/>
        <v>1.91999995708466</v>
      </c>
    </row>
    <row r="279" spans="1:7" ht="15">
      <c r="A279" s="99" t="s">
        <v>14</v>
      </c>
      <c r="B279" s="2" t="s">
        <v>101</v>
      </c>
      <c r="C279" s="3">
        <v>56101</v>
      </c>
      <c r="D279" s="93" t="s">
        <v>435</v>
      </c>
      <c r="E279" s="95">
        <v>12</v>
      </c>
      <c r="F279" s="67">
        <v>18.090000152587901</v>
      </c>
      <c r="G279" s="97">
        <f t="shared" si="4"/>
        <v>1.5075000127156584</v>
      </c>
    </row>
    <row r="280" spans="1:7" ht="15">
      <c r="A280" s="99" t="s">
        <v>14</v>
      </c>
      <c r="B280" s="2" t="s">
        <v>101</v>
      </c>
      <c r="C280" s="3">
        <v>56102</v>
      </c>
      <c r="D280" s="93" t="s">
        <v>436</v>
      </c>
      <c r="E280" s="95">
        <v>7</v>
      </c>
      <c r="F280" s="67">
        <v>13.4099998474121</v>
      </c>
      <c r="G280" s="97">
        <f t="shared" si="4"/>
        <v>1.9157142639160143</v>
      </c>
    </row>
    <row r="281" spans="1:7" ht="15">
      <c r="A281" s="99" t="s">
        <v>14</v>
      </c>
      <c r="B281" s="2" t="s">
        <v>101</v>
      </c>
      <c r="C281" s="3">
        <v>56103</v>
      </c>
      <c r="D281" s="93" t="s">
        <v>437</v>
      </c>
      <c r="E281" s="95">
        <v>2</v>
      </c>
      <c r="F281" s="67">
        <v>3.0799999237060498</v>
      </c>
      <c r="G281" s="97">
        <f t="shared" si="4"/>
        <v>1.5399999618530249</v>
      </c>
    </row>
    <row r="282" spans="1:7" ht="15">
      <c r="A282" s="99" t="s">
        <v>14</v>
      </c>
      <c r="B282" s="2" t="s">
        <v>101</v>
      </c>
      <c r="C282" s="3">
        <v>56105</v>
      </c>
      <c r="D282" s="93" t="s">
        <v>438</v>
      </c>
      <c r="E282" s="95">
        <v>1</v>
      </c>
      <c r="F282" s="67">
        <v>1.75</v>
      </c>
      <c r="G282" s="97">
        <f t="shared" si="4"/>
        <v>1.75</v>
      </c>
    </row>
    <row r="283" spans="1:7" ht="15">
      <c r="A283" s="99" t="s">
        <v>14</v>
      </c>
      <c r="B283" s="2" t="s">
        <v>101</v>
      </c>
      <c r="C283" s="3">
        <v>56210</v>
      </c>
      <c r="D283" s="93" t="s">
        <v>439</v>
      </c>
      <c r="E283" s="95">
        <v>1</v>
      </c>
      <c r="F283" s="67">
        <v>1.0599999427795399</v>
      </c>
      <c r="G283" s="97">
        <f t="shared" si="4"/>
        <v>1.0599999427795399</v>
      </c>
    </row>
    <row r="284" spans="1:7" ht="15">
      <c r="A284" s="99" t="s">
        <v>14</v>
      </c>
      <c r="B284" s="2" t="s">
        <v>101</v>
      </c>
      <c r="C284" s="3">
        <v>56291</v>
      </c>
      <c r="D284" s="93" t="s">
        <v>440</v>
      </c>
      <c r="E284" s="95">
        <v>2</v>
      </c>
      <c r="F284" s="67">
        <v>15.930000424385099</v>
      </c>
      <c r="G284" s="97">
        <f t="shared" si="4"/>
        <v>7.9650002121925496</v>
      </c>
    </row>
    <row r="285" spans="1:7" ht="15">
      <c r="A285" s="99" t="s">
        <v>14</v>
      </c>
      <c r="B285" s="2" t="s">
        <v>101</v>
      </c>
      <c r="C285" s="3">
        <v>56292</v>
      </c>
      <c r="D285" s="93" t="s">
        <v>441</v>
      </c>
      <c r="E285" s="95">
        <v>3</v>
      </c>
      <c r="F285" s="67">
        <v>58.870000839233398</v>
      </c>
      <c r="G285" s="97">
        <f t="shared" si="4"/>
        <v>19.623333613077801</v>
      </c>
    </row>
    <row r="286" spans="1:7" ht="15">
      <c r="A286" s="99" t="s">
        <v>14</v>
      </c>
      <c r="B286" s="2" t="s">
        <v>101</v>
      </c>
      <c r="C286" s="3">
        <v>56300</v>
      </c>
      <c r="D286" s="93" t="s">
        <v>442</v>
      </c>
      <c r="E286" s="95">
        <v>32</v>
      </c>
      <c r="F286" s="67">
        <v>52.469999909400897</v>
      </c>
      <c r="G286" s="97">
        <f t="shared" si="4"/>
        <v>1.639687497168778</v>
      </c>
    </row>
    <row r="287" spans="1:7" ht="15">
      <c r="A287" s="99" t="s">
        <v>16</v>
      </c>
      <c r="B287" s="2" t="s">
        <v>103</v>
      </c>
      <c r="C287" s="3">
        <v>58290</v>
      </c>
      <c r="D287" s="93" t="s">
        <v>443</v>
      </c>
      <c r="E287" s="95">
        <v>1</v>
      </c>
      <c r="F287" s="67">
        <v>7.0799999237060502</v>
      </c>
      <c r="G287" s="97">
        <f t="shared" si="4"/>
        <v>7.0799999237060502</v>
      </c>
    </row>
    <row r="288" spans="1:7" ht="15">
      <c r="A288" s="99" t="s">
        <v>16</v>
      </c>
      <c r="B288" s="2" t="s">
        <v>105</v>
      </c>
      <c r="C288" s="3">
        <v>59110</v>
      </c>
      <c r="D288" s="93" t="s">
        <v>444</v>
      </c>
      <c r="E288" s="95">
        <v>2</v>
      </c>
      <c r="F288" s="67">
        <v>12.25</v>
      </c>
      <c r="G288" s="97">
        <f t="shared" si="4"/>
        <v>6.125</v>
      </c>
    </row>
    <row r="289" spans="1:7" ht="15">
      <c r="A289" s="99" t="s">
        <v>16</v>
      </c>
      <c r="B289" s="2" t="s">
        <v>107</v>
      </c>
      <c r="C289" s="3">
        <v>60100</v>
      </c>
      <c r="D289" s="93" t="s">
        <v>445</v>
      </c>
      <c r="E289" s="95">
        <v>1</v>
      </c>
      <c r="F289" s="67">
        <v>2.8299999237060498</v>
      </c>
      <c r="G289" s="97">
        <f t="shared" si="4"/>
        <v>2.8299999237060498</v>
      </c>
    </row>
    <row r="290" spans="1:7" ht="15">
      <c r="A290" s="99" t="s">
        <v>16</v>
      </c>
      <c r="B290" s="2" t="s">
        <v>107</v>
      </c>
      <c r="C290" s="3">
        <v>60200</v>
      </c>
      <c r="D290" s="93" t="s">
        <v>446</v>
      </c>
      <c r="E290" s="95">
        <v>1</v>
      </c>
      <c r="F290" s="67">
        <v>4.4200000762939498</v>
      </c>
      <c r="G290" s="97">
        <f t="shared" si="4"/>
        <v>4.4200000762939498</v>
      </c>
    </row>
    <row r="291" spans="1:7" ht="15">
      <c r="A291" s="99" t="s">
        <v>16</v>
      </c>
      <c r="B291" s="2" t="s">
        <v>109</v>
      </c>
      <c r="C291" s="3">
        <v>61100</v>
      </c>
      <c r="D291" s="93" t="s">
        <v>447</v>
      </c>
      <c r="E291" s="95">
        <v>2</v>
      </c>
      <c r="F291" s="67">
        <v>4.8499999046325701</v>
      </c>
      <c r="G291" s="97">
        <f t="shared" si="4"/>
        <v>2.4249999523162851</v>
      </c>
    </row>
    <row r="292" spans="1:7" ht="15">
      <c r="A292" s="99" t="s">
        <v>16</v>
      </c>
      <c r="B292" s="2" t="s">
        <v>109</v>
      </c>
      <c r="C292" s="3">
        <v>61200</v>
      </c>
      <c r="D292" s="93" t="s">
        <v>448</v>
      </c>
      <c r="E292" s="95">
        <v>1</v>
      </c>
      <c r="F292" s="67">
        <v>29.110000610351602</v>
      </c>
      <c r="G292" s="97">
        <f t="shared" si="4"/>
        <v>29.110000610351602</v>
      </c>
    </row>
    <row r="293" spans="1:7" ht="15">
      <c r="A293" s="99" t="s">
        <v>16</v>
      </c>
      <c r="B293" s="2" t="s">
        <v>109</v>
      </c>
      <c r="C293" s="3">
        <v>61902</v>
      </c>
      <c r="D293" s="93" t="s">
        <v>449</v>
      </c>
      <c r="E293" s="95">
        <v>1</v>
      </c>
      <c r="F293" s="67">
        <v>1.25</v>
      </c>
      <c r="G293" s="97">
        <f t="shared" si="4"/>
        <v>1.25</v>
      </c>
    </row>
    <row r="294" spans="1:7" ht="15">
      <c r="A294" s="99" t="s">
        <v>16</v>
      </c>
      <c r="B294" s="2" t="s">
        <v>109</v>
      </c>
      <c r="C294" s="3">
        <v>61909</v>
      </c>
      <c r="D294" s="93" t="s">
        <v>450</v>
      </c>
      <c r="E294" s="95">
        <v>2</v>
      </c>
      <c r="F294" s="67">
        <v>18</v>
      </c>
      <c r="G294" s="97">
        <f t="shared" si="4"/>
        <v>9</v>
      </c>
    </row>
    <row r="295" spans="1:7" ht="15">
      <c r="A295" s="99" t="s">
        <v>16</v>
      </c>
      <c r="B295" s="2" t="s">
        <v>111</v>
      </c>
      <c r="C295" s="3">
        <v>62010</v>
      </c>
      <c r="D295" s="93" t="s">
        <v>451</v>
      </c>
      <c r="E295" s="95">
        <v>6</v>
      </c>
      <c r="F295" s="67">
        <v>121.909999012947</v>
      </c>
      <c r="G295" s="97">
        <f t="shared" si="4"/>
        <v>20.318333168824498</v>
      </c>
    </row>
    <row r="296" spans="1:7" ht="15">
      <c r="A296" s="99" t="s">
        <v>16</v>
      </c>
      <c r="B296" s="2" t="s">
        <v>111</v>
      </c>
      <c r="C296" s="3">
        <v>62020</v>
      </c>
      <c r="D296" s="93" t="s">
        <v>452</v>
      </c>
      <c r="E296" s="95">
        <v>2</v>
      </c>
      <c r="F296" s="67">
        <v>96.790000915527301</v>
      </c>
      <c r="G296" s="97">
        <f t="shared" si="4"/>
        <v>48.395000457763651</v>
      </c>
    </row>
    <row r="297" spans="1:7" ht="15">
      <c r="A297" s="99" t="s">
        <v>16</v>
      </c>
      <c r="B297" s="2" t="s">
        <v>111</v>
      </c>
      <c r="C297" s="3">
        <v>62090</v>
      </c>
      <c r="D297" s="93" t="s">
        <v>453</v>
      </c>
      <c r="E297" s="95">
        <v>1</v>
      </c>
      <c r="F297" s="67">
        <v>1</v>
      </c>
      <c r="G297" s="97">
        <f t="shared" si="4"/>
        <v>1</v>
      </c>
    </row>
    <row r="298" spans="1:7" ht="15">
      <c r="A298" s="99" t="s">
        <v>16</v>
      </c>
      <c r="B298" s="2" t="s">
        <v>113</v>
      </c>
      <c r="C298" s="3">
        <v>63111</v>
      </c>
      <c r="D298" s="93" t="s">
        <v>454</v>
      </c>
      <c r="E298" s="95">
        <v>8</v>
      </c>
      <c r="F298" s="67">
        <v>224.17999839782701</v>
      </c>
      <c r="G298" s="97">
        <f t="shared" si="4"/>
        <v>28.022499799728376</v>
      </c>
    </row>
    <row r="299" spans="1:7" ht="15">
      <c r="A299" s="99" t="s">
        <v>16</v>
      </c>
      <c r="B299" s="2" t="s">
        <v>113</v>
      </c>
      <c r="C299" s="3">
        <v>63112</v>
      </c>
      <c r="D299" s="93" t="s">
        <v>455</v>
      </c>
      <c r="E299" s="95">
        <v>1</v>
      </c>
      <c r="F299" s="67">
        <v>1.0700000524520901</v>
      </c>
      <c r="G299" s="97">
        <f t="shared" si="4"/>
        <v>1.0700000524520901</v>
      </c>
    </row>
    <row r="300" spans="1:7" ht="15">
      <c r="A300" s="99" t="s">
        <v>16</v>
      </c>
      <c r="B300" s="2" t="s">
        <v>113</v>
      </c>
      <c r="C300" s="3">
        <v>63113</v>
      </c>
      <c r="D300" s="93" t="s">
        <v>456</v>
      </c>
      <c r="E300" s="95">
        <v>3</v>
      </c>
      <c r="F300" s="67">
        <v>5.6700000762939498</v>
      </c>
      <c r="G300" s="97">
        <f t="shared" si="4"/>
        <v>1.8900000254313165</v>
      </c>
    </row>
    <row r="301" spans="1:7" ht="15">
      <c r="A301" s="99" t="s">
        <v>16</v>
      </c>
      <c r="B301" s="2" t="s">
        <v>113</v>
      </c>
      <c r="C301" s="3">
        <v>63990</v>
      </c>
      <c r="D301" s="93" t="s">
        <v>457</v>
      </c>
      <c r="E301" s="95">
        <v>1</v>
      </c>
      <c r="F301" s="67">
        <v>1.08000004291534</v>
      </c>
      <c r="G301" s="97">
        <f t="shared" si="4"/>
        <v>1.08000004291534</v>
      </c>
    </row>
    <row r="302" spans="1:7" ht="15">
      <c r="A302" s="99" t="s">
        <v>18</v>
      </c>
      <c r="B302" s="2" t="s">
        <v>115</v>
      </c>
      <c r="C302" s="3">
        <v>64191</v>
      </c>
      <c r="D302" s="93" t="s">
        <v>458</v>
      </c>
      <c r="E302" s="95">
        <v>6</v>
      </c>
      <c r="F302" s="67">
        <v>46.840000033378601</v>
      </c>
      <c r="G302" s="97">
        <f t="shared" si="4"/>
        <v>7.8066666722297668</v>
      </c>
    </row>
    <row r="303" spans="1:7" ht="15">
      <c r="A303" s="99" t="s">
        <v>18</v>
      </c>
      <c r="B303" s="2" t="s">
        <v>115</v>
      </c>
      <c r="C303" s="3">
        <v>64920</v>
      </c>
      <c r="D303" s="93" t="s">
        <v>459</v>
      </c>
      <c r="E303" s="95">
        <v>3</v>
      </c>
      <c r="F303" s="67">
        <v>14.519999980926499</v>
      </c>
      <c r="G303" s="97">
        <f t="shared" si="4"/>
        <v>4.8399999936421665</v>
      </c>
    </row>
    <row r="304" spans="1:7" ht="15">
      <c r="A304" s="99" t="s">
        <v>18</v>
      </c>
      <c r="B304" s="2" t="s">
        <v>117</v>
      </c>
      <c r="C304" s="3">
        <v>65120</v>
      </c>
      <c r="D304" s="93" t="s">
        <v>460</v>
      </c>
      <c r="E304" s="95">
        <v>1</v>
      </c>
      <c r="F304" s="67">
        <v>18.670000076293899</v>
      </c>
      <c r="G304" s="97">
        <f t="shared" si="4"/>
        <v>18.670000076293899</v>
      </c>
    </row>
    <row r="305" spans="1:7" ht="15">
      <c r="A305" s="99" t="s">
        <v>18</v>
      </c>
      <c r="B305" s="2" t="s">
        <v>119</v>
      </c>
      <c r="C305" s="3">
        <v>66192</v>
      </c>
      <c r="D305" s="93" t="s">
        <v>461</v>
      </c>
      <c r="E305" s="95">
        <v>1</v>
      </c>
      <c r="F305" s="67">
        <v>2.5</v>
      </c>
      <c r="G305" s="97">
        <f t="shared" si="4"/>
        <v>2.5</v>
      </c>
    </row>
    <row r="306" spans="1:7" ht="15">
      <c r="A306" s="99" t="s">
        <v>18</v>
      </c>
      <c r="B306" s="2" t="s">
        <v>119</v>
      </c>
      <c r="C306" s="3">
        <v>66210</v>
      </c>
      <c r="D306" s="93" t="s">
        <v>462</v>
      </c>
      <c r="E306" s="95">
        <v>10</v>
      </c>
      <c r="F306" s="67">
        <v>24.539999961852999</v>
      </c>
      <c r="G306" s="97">
        <f t="shared" si="4"/>
        <v>2.4539999961853001</v>
      </c>
    </row>
    <row r="307" spans="1:7" ht="15">
      <c r="A307" s="99" t="s">
        <v>18</v>
      </c>
      <c r="B307" s="2" t="s">
        <v>119</v>
      </c>
      <c r="C307" s="3">
        <v>66220</v>
      </c>
      <c r="D307" s="93" t="s">
        <v>463</v>
      </c>
      <c r="E307" s="95">
        <v>6</v>
      </c>
      <c r="F307" s="67">
        <v>15.0100002288818</v>
      </c>
      <c r="G307" s="97">
        <f t="shared" si="4"/>
        <v>2.5016667048136334</v>
      </c>
    </row>
    <row r="308" spans="1:7" ht="15">
      <c r="A308" s="99" t="s">
        <v>18</v>
      </c>
      <c r="B308" s="2" t="s">
        <v>119</v>
      </c>
      <c r="C308" s="3">
        <v>66290</v>
      </c>
      <c r="D308" s="93" t="s">
        <v>464</v>
      </c>
      <c r="E308" s="95">
        <v>2</v>
      </c>
      <c r="F308" s="67">
        <v>7.0799999237060502</v>
      </c>
      <c r="G308" s="97">
        <f t="shared" si="4"/>
        <v>3.5399999618530251</v>
      </c>
    </row>
    <row r="309" spans="1:7" ht="15">
      <c r="A309" s="99" t="s">
        <v>20</v>
      </c>
      <c r="B309" s="2" t="s">
        <v>121</v>
      </c>
      <c r="C309" s="3">
        <v>68100</v>
      </c>
      <c r="D309" s="93" t="s">
        <v>465</v>
      </c>
      <c r="E309" s="95">
        <v>5</v>
      </c>
      <c r="F309" s="67">
        <v>9.6299999356269801</v>
      </c>
      <c r="G309" s="97">
        <f t="shared" si="4"/>
        <v>1.9259999871253961</v>
      </c>
    </row>
    <row r="310" spans="1:7" ht="15">
      <c r="A310" s="99" t="s">
        <v>20</v>
      </c>
      <c r="B310" s="2" t="s">
        <v>121</v>
      </c>
      <c r="C310" s="3">
        <v>68200</v>
      </c>
      <c r="D310" s="93" t="s">
        <v>466</v>
      </c>
      <c r="E310" s="95">
        <v>37</v>
      </c>
      <c r="F310" s="67">
        <v>53.330000162124598</v>
      </c>
      <c r="G310" s="97">
        <f t="shared" si="4"/>
        <v>1.4413513557330973</v>
      </c>
    </row>
    <row r="311" spans="1:7" ht="15">
      <c r="A311" s="99" t="s">
        <v>20</v>
      </c>
      <c r="B311" s="2" t="s">
        <v>121</v>
      </c>
      <c r="C311" s="3">
        <v>68310</v>
      </c>
      <c r="D311" s="93" t="s">
        <v>467</v>
      </c>
      <c r="E311" s="95">
        <v>1</v>
      </c>
      <c r="F311" s="67">
        <v>1</v>
      </c>
      <c r="G311" s="97">
        <f t="shared" si="4"/>
        <v>1</v>
      </c>
    </row>
    <row r="312" spans="1:7" ht="15">
      <c r="A312" s="99" t="s">
        <v>20</v>
      </c>
      <c r="B312" s="2" t="s">
        <v>121</v>
      </c>
      <c r="C312" s="3">
        <v>68320</v>
      </c>
      <c r="D312" s="93" t="s">
        <v>468</v>
      </c>
      <c r="E312" s="95">
        <v>1</v>
      </c>
      <c r="F312" s="67">
        <v>1</v>
      </c>
      <c r="G312" s="97">
        <f t="shared" si="4"/>
        <v>1</v>
      </c>
    </row>
    <row r="313" spans="1:7" ht="15">
      <c r="A313" s="99" t="s">
        <v>22</v>
      </c>
      <c r="B313" s="2" t="s">
        <v>123</v>
      </c>
      <c r="C313" s="3">
        <v>69101</v>
      </c>
      <c r="D313" s="93" t="s">
        <v>469</v>
      </c>
      <c r="E313" s="95">
        <v>28</v>
      </c>
      <c r="F313" s="67">
        <v>31.330000042915302</v>
      </c>
      <c r="G313" s="97">
        <f t="shared" si="4"/>
        <v>1.1189285729612608</v>
      </c>
    </row>
    <row r="314" spans="1:7" ht="15">
      <c r="A314" s="99" t="s">
        <v>22</v>
      </c>
      <c r="B314" s="2" t="s">
        <v>123</v>
      </c>
      <c r="C314" s="3">
        <v>69201</v>
      </c>
      <c r="D314" s="93" t="s">
        <v>470</v>
      </c>
      <c r="E314" s="95">
        <v>33</v>
      </c>
      <c r="F314" s="67">
        <v>57.949999928474398</v>
      </c>
      <c r="G314" s="97">
        <f t="shared" si="4"/>
        <v>1.7560606038931637</v>
      </c>
    </row>
    <row r="315" spans="1:7" ht="15">
      <c r="A315" s="99" t="s">
        <v>22</v>
      </c>
      <c r="B315" s="2" t="s">
        <v>123</v>
      </c>
      <c r="C315" s="3">
        <v>69203</v>
      </c>
      <c r="D315" s="93" t="s">
        <v>471</v>
      </c>
      <c r="E315" s="95">
        <v>8</v>
      </c>
      <c r="F315" s="67">
        <v>17.670000076293899</v>
      </c>
      <c r="G315" s="97">
        <f t="shared" si="4"/>
        <v>2.2087500095367374</v>
      </c>
    </row>
    <row r="316" spans="1:7" ht="15">
      <c r="A316" s="99" t="s">
        <v>22</v>
      </c>
      <c r="B316" s="2" t="s">
        <v>125</v>
      </c>
      <c r="C316" s="3">
        <v>70100</v>
      </c>
      <c r="D316" s="93" t="s">
        <v>472</v>
      </c>
      <c r="E316" s="95">
        <v>1</v>
      </c>
      <c r="F316" s="67">
        <v>1.25</v>
      </c>
      <c r="G316" s="97">
        <f t="shared" si="4"/>
        <v>1.25</v>
      </c>
    </row>
    <row r="317" spans="1:7" ht="15">
      <c r="A317" s="99" t="s">
        <v>22</v>
      </c>
      <c r="B317" s="2" t="s">
        <v>125</v>
      </c>
      <c r="C317" s="3">
        <v>70210</v>
      </c>
      <c r="D317" s="93" t="s">
        <v>473</v>
      </c>
      <c r="E317" s="95">
        <v>1</v>
      </c>
      <c r="F317" s="67">
        <v>1</v>
      </c>
      <c r="G317" s="97">
        <f t="shared" si="4"/>
        <v>1</v>
      </c>
    </row>
    <row r="318" spans="1:7" ht="30">
      <c r="A318" s="99" t="s">
        <v>22</v>
      </c>
      <c r="B318" s="2" t="s">
        <v>125</v>
      </c>
      <c r="C318" s="3">
        <v>70220</v>
      </c>
      <c r="D318" s="100" t="s">
        <v>474</v>
      </c>
      <c r="E318" s="95">
        <v>8</v>
      </c>
      <c r="F318" s="67">
        <v>31.749999940395401</v>
      </c>
      <c r="G318" s="97">
        <f t="shared" si="4"/>
        <v>3.9687499925494252</v>
      </c>
    </row>
    <row r="319" spans="1:7" ht="15">
      <c r="A319" s="99" t="s">
        <v>22</v>
      </c>
      <c r="B319" s="2" t="s">
        <v>127</v>
      </c>
      <c r="C319" s="3">
        <v>71110</v>
      </c>
      <c r="D319" s="93" t="s">
        <v>475</v>
      </c>
      <c r="E319" s="95">
        <v>8</v>
      </c>
      <c r="F319" s="67">
        <v>8</v>
      </c>
      <c r="G319" s="97">
        <f t="shared" si="4"/>
        <v>1</v>
      </c>
    </row>
    <row r="320" spans="1:7" ht="15">
      <c r="A320" s="99" t="s">
        <v>22</v>
      </c>
      <c r="B320" s="2" t="s">
        <v>127</v>
      </c>
      <c r="C320" s="3">
        <v>71121</v>
      </c>
      <c r="D320" s="93" t="s">
        <v>476</v>
      </c>
      <c r="E320" s="95">
        <v>6</v>
      </c>
      <c r="F320" s="67">
        <v>34</v>
      </c>
      <c r="G320" s="97">
        <f t="shared" si="4"/>
        <v>5.666666666666667</v>
      </c>
    </row>
    <row r="321" spans="1:7" ht="15">
      <c r="A321" s="99" t="s">
        <v>22</v>
      </c>
      <c r="B321" s="2" t="s">
        <v>127</v>
      </c>
      <c r="C321" s="3">
        <v>71122</v>
      </c>
      <c r="D321" s="93" t="s">
        <v>477</v>
      </c>
      <c r="E321" s="95">
        <v>1</v>
      </c>
      <c r="F321" s="67">
        <v>9.5799999237060494</v>
      </c>
      <c r="G321" s="97">
        <f t="shared" si="4"/>
        <v>9.5799999237060494</v>
      </c>
    </row>
    <row r="322" spans="1:7" ht="15">
      <c r="A322" s="99" t="s">
        <v>22</v>
      </c>
      <c r="B322" s="2" t="s">
        <v>127</v>
      </c>
      <c r="C322" s="3">
        <v>71123</v>
      </c>
      <c r="D322" s="93" t="s">
        <v>478</v>
      </c>
      <c r="E322" s="95">
        <v>1</v>
      </c>
      <c r="F322" s="67">
        <v>0.92000001668930098</v>
      </c>
      <c r="G322" s="97">
        <f t="shared" si="4"/>
        <v>0.92000001668930098</v>
      </c>
    </row>
    <row r="323" spans="1:7" ht="15">
      <c r="A323" s="99" t="s">
        <v>22</v>
      </c>
      <c r="B323" s="2" t="s">
        <v>127</v>
      </c>
      <c r="C323" s="3">
        <v>71124</v>
      </c>
      <c r="D323" s="93" t="s">
        <v>479</v>
      </c>
      <c r="E323" s="95">
        <v>2</v>
      </c>
      <c r="F323" s="67">
        <v>66</v>
      </c>
      <c r="G323" s="97">
        <f t="shared" si="4"/>
        <v>33</v>
      </c>
    </row>
    <row r="324" spans="1:7" ht="15">
      <c r="A324" s="99" t="s">
        <v>22</v>
      </c>
      <c r="B324" s="2" t="s">
        <v>127</v>
      </c>
      <c r="C324" s="3">
        <v>71202</v>
      </c>
      <c r="D324" s="93" t="s">
        <v>480</v>
      </c>
      <c r="E324" s="95">
        <v>1</v>
      </c>
      <c r="F324" s="67">
        <v>1</v>
      </c>
      <c r="G324" s="97">
        <f t="shared" si="4"/>
        <v>1</v>
      </c>
    </row>
    <row r="325" spans="1:7" ht="30">
      <c r="A325" s="99" t="s">
        <v>22</v>
      </c>
      <c r="B325" s="2" t="s">
        <v>129</v>
      </c>
      <c r="C325" s="3">
        <v>72190</v>
      </c>
      <c r="D325" s="100" t="s">
        <v>481</v>
      </c>
      <c r="E325" s="95">
        <v>4</v>
      </c>
      <c r="F325" s="67">
        <v>36.940001845359802</v>
      </c>
      <c r="G325" s="97">
        <f t="shared" si="4"/>
        <v>9.2350004613399506</v>
      </c>
    </row>
    <row r="326" spans="1:7" ht="15">
      <c r="A326" s="99" t="s">
        <v>22</v>
      </c>
      <c r="B326" s="2" t="s">
        <v>131</v>
      </c>
      <c r="C326" s="3">
        <v>73110</v>
      </c>
      <c r="D326" s="93" t="s">
        <v>482</v>
      </c>
      <c r="E326" s="95">
        <v>9</v>
      </c>
      <c r="F326" s="67">
        <v>13.6599999070168</v>
      </c>
      <c r="G326" s="97">
        <f t="shared" ref="G326:G374" si="5">F326/E326</f>
        <v>1.5177777674463111</v>
      </c>
    </row>
    <row r="327" spans="1:7" ht="15">
      <c r="A327" s="99" t="s">
        <v>22</v>
      </c>
      <c r="B327" s="2" t="s">
        <v>131</v>
      </c>
      <c r="C327" s="3">
        <v>73120</v>
      </c>
      <c r="D327" s="93" t="s">
        <v>483</v>
      </c>
      <c r="E327" s="95">
        <v>1</v>
      </c>
      <c r="F327" s="67">
        <v>3</v>
      </c>
      <c r="G327" s="97">
        <f t="shared" si="5"/>
        <v>3</v>
      </c>
    </row>
    <row r="328" spans="1:7" ht="15">
      <c r="A328" s="99" t="s">
        <v>22</v>
      </c>
      <c r="B328" s="2" t="s">
        <v>131</v>
      </c>
      <c r="C328" s="3">
        <v>73200</v>
      </c>
      <c r="D328" s="93" t="s">
        <v>484</v>
      </c>
      <c r="E328" s="95">
        <v>1</v>
      </c>
      <c r="F328" s="67">
        <v>2.1500000953674299</v>
      </c>
      <c r="G328" s="97">
        <f t="shared" si="5"/>
        <v>2.1500000953674299</v>
      </c>
    </row>
    <row r="329" spans="1:7" ht="15">
      <c r="A329" s="99" t="s">
        <v>22</v>
      </c>
      <c r="B329" s="2" t="s">
        <v>133</v>
      </c>
      <c r="C329" s="3">
        <v>74101</v>
      </c>
      <c r="D329" s="93" t="s">
        <v>485</v>
      </c>
      <c r="E329" s="95">
        <v>1</v>
      </c>
      <c r="F329" s="67">
        <v>14.329999923706101</v>
      </c>
      <c r="G329" s="97">
        <f t="shared" si="5"/>
        <v>14.329999923706101</v>
      </c>
    </row>
    <row r="330" spans="1:7" ht="15">
      <c r="A330" s="99" t="s">
        <v>22</v>
      </c>
      <c r="B330" s="2" t="s">
        <v>133</v>
      </c>
      <c r="C330" s="3">
        <v>74201</v>
      </c>
      <c r="D330" s="93" t="s">
        <v>486</v>
      </c>
      <c r="E330" s="95">
        <v>1</v>
      </c>
      <c r="F330" s="67">
        <v>1</v>
      </c>
      <c r="G330" s="97">
        <f t="shared" si="5"/>
        <v>1</v>
      </c>
    </row>
    <row r="331" spans="1:7" ht="15">
      <c r="A331" s="99" t="s">
        <v>22</v>
      </c>
      <c r="B331" s="2" t="s">
        <v>133</v>
      </c>
      <c r="C331" s="3">
        <v>74902</v>
      </c>
      <c r="D331" s="93" t="s">
        <v>487</v>
      </c>
      <c r="E331" s="95">
        <v>1</v>
      </c>
      <c r="F331" s="67">
        <v>1</v>
      </c>
      <c r="G331" s="97">
        <f t="shared" si="5"/>
        <v>1</v>
      </c>
    </row>
    <row r="332" spans="1:7" ht="15">
      <c r="A332" s="99" t="s">
        <v>22</v>
      </c>
      <c r="B332" s="2" t="s">
        <v>133</v>
      </c>
      <c r="C332" s="3">
        <v>74909</v>
      </c>
      <c r="D332" s="93" t="s">
        <v>488</v>
      </c>
      <c r="E332" s="95">
        <v>9</v>
      </c>
      <c r="F332" s="67">
        <v>19.410000085830699</v>
      </c>
      <c r="G332" s="97">
        <f t="shared" si="5"/>
        <v>2.156666676203411</v>
      </c>
    </row>
    <row r="333" spans="1:7" ht="15">
      <c r="A333" s="99" t="s">
        <v>22</v>
      </c>
      <c r="B333" s="2" t="s">
        <v>135</v>
      </c>
      <c r="C333" s="3">
        <v>75000</v>
      </c>
      <c r="D333" s="93" t="s">
        <v>489</v>
      </c>
      <c r="E333" s="95">
        <v>1</v>
      </c>
      <c r="F333" s="67">
        <v>1</v>
      </c>
      <c r="G333" s="97">
        <f t="shared" si="5"/>
        <v>1</v>
      </c>
    </row>
    <row r="334" spans="1:7" ht="15">
      <c r="A334" s="99" t="s">
        <v>24</v>
      </c>
      <c r="B334" s="2" t="s">
        <v>137</v>
      </c>
      <c r="C334" s="3">
        <v>77110</v>
      </c>
      <c r="D334" s="93" t="s">
        <v>490</v>
      </c>
      <c r="E334" s="95">
        <v>2</v>
      </c>
      <c r="F334" s="67">
        <v>3.2999999523162802</v>
      </c>
      <c r="G334" s="97">
        <f t="shared" si="5"/>
        <v>1.6499999761581401</v>
      </c>
    </row>
    <row r="335" spans="1:7" ht="15">
      <c r="A335" s="99" t="s">
        <v>24</v>
      </c>
      <c r="B335" s="2" t="s">
        <v>137</v>
      </c>
      <c r="C335" s="3">
        <v>77340</v>
      </c>
      <c r="D335" s="93" t="s">
        <v>491</v>
      </c>
      <c r="E335" s="95">
        <v>1</v>
      </c>
      <c r="F335" s="67">
        <v>1</v>
      </c>
      <c r="G335" s="97">
        <f t="shared" si="5"/>
        <v>1</v>
      </c>
    </row>
    <row r="336" spans="1:7" ht="15">
      <c r="A336" s="99" t="s">
        <v>24</v>
      </c>
      <c r="B336" s="2" t="s">
        <v>137</v>
      </c>
      <c r="C336" s="3">
        <v>77399</v>
      </c>
      <c r="D336" s="93" t="s">
        <v>492</v>
      </c>
      <c r="E336" s="95">
        <v>2</v>
      </c>
      <c r="F336" s="67">
        <v>2</v>
      </c>
      <c r="G336" s="97">
        <f t="shared" si="5"/>
        <v>1</v>
      </c>
    </row>
    <row r="337" spans="1:7" ht="15">
      <c r="A337" s="99" t="s">
        <v>24</v>
      </c>
      <c r="B337" s="2" t="s">
        <v>139</v>
      </c>
      <c r="C337" s="3">
        <v>78100</v>
      </c>
      <c r="D337" s="93" t="s">
        <v>493</v>
      </c>
      <c r="E337" s="95">
        <v>1</v>
      </c>
      <c r="F337" s="67">
        <v>1</v>
      </c>
      <c r="G337" s="97">
        <f t="shared" si="5"/>
        <v>1</v>
      </c>
    </row>
    <row r="338" spans="1:7" ht="15">
      <c r="A338" s="99" t="s">
        <v>24</v>
      </c>
      <c r="B338" s="2" t="s">
        <v>139</v>
      </c>
      <c r="C338" s="3">
        <v>78200</v>
      </c>
      <c r="D338" s="93" t="s">
        <v>494</v>
      </c>
      <c r="E338" s="95">
        <v>1</v>
      </c>
      <c r="F338" s="67">
        <v>2.5</v>
      </c>
      <c r="G338" s="97">
        <f t="shared" si="5"/>
        <v>2.5</v>
      </c>
    </row>
    <row r="339" spans="1:7" ht="15">
      <c r="A339" s="99" t="s">
        <v>24</v>
      </c>
      <c r="B339" s="2" t="s">
        <v>141</v>
      </c>
      <c r="C339" s="3">
        <v>79110</v>
      </c>
      <c r="D339" s="93" t="s">
        <v>495</v>
      </c>
      <c r="E339" s="95">
        <v>2</v>
      </c>
      <c r="F339" s="67">
        <v>4.5</v>
      </c>
      <c r="G339" s="97">
        <f t="shared" si="5"/>
        <v>2.25</v>
      </c>
    </row>
    <row r="340" spans="1:7" ht="15">
      <c r="A340" s="99" t="s">
        <v>24</v>
      </c>
      <c r="B340" s="2" t="s">
        <v>141</v>
      </c>
      <c r="C340" s="3">
        <v>79120</v>
      </c>
      <c r="D340" s="93" t="s">
        <v>496</v>
      </c>
      <c r="E340" s="95">
        <v>1</v>
      </c>
      <c r="F340" s="67">
        <v>7.5</v>
      </c>
      <c r="G340" s="97">
        <f t="shared" si="5"/>
        <v>7.5</v>
      </c>
    </row>
    <row r="341" spans="1:7" ht="15">
      <c r="A341" s="99" t="s">
        <v>24</v>
      </c>
      <c r="B341" s="2" t="s">
        <v>143</v>
      </c>
      <c r="C341" s="3">
        <v>80100</v>
      </c>
      <c r="D341" s="93" t="s">
        <v>497</v>
      </c>
      <c r="E341" s="95">
        <v>1</v>
      </c>
      <c r="F341" s="67">
        <v>455</v>
      </c>
      <c r="G341" s="97">
        <f t="shared" si="5"/>
        <v>455</v>
      </c>
    </row>
    <row r="342" spans="1:7" ht="15">
      <c r="A342" s="99" t="s">
        <v>24</v>
      </c>
      <c r="B342" s="2" t="s">
        <v>145</v>
      </c>
      <c r="C342" s="3">
        <v>81100</v>
      </c>
      <c r="D342" s="93" t="s">
        <v>498</v>
      </c>
      <c r="E342" s="95">
        <v>1</v>
      </c>
      <c r="F342" s="67">
        <v>25.100000381469702</v>
      </c>
      <c r="G342" s="97">
        <f t="shared" si="5"/>
        <v>25.100000381469702</v>
      </c>
    </row>
    <row r="343" spans="1:7" ht="15">
      <c r="A343" s="99" t="s">
        <v>24</v>
      </c>
      <c r="B343" s="2" t="s">
        <v>145</v>
      </c>
      <c r="C343" s="3">
        <v>81210</v>
      </c>
      <c r="D343" s="93" t="s">
        <v>499</v>
      </c>
      <c r="E343" s="95">
        <v>10</v>
      </c>
      <c r="F343" s="67">
        <v>1604.99995660782</v>
      </c>
      <c r="G343" s="97">
        <f t="shared" si="5"/>
        <v>160.49999566078199</v>
      </c>
    </row>
    <row r="344" spans="1:7" ht="15">
      <c r="A344" s="99" t="s">
        <v>24</v>
      </c>
      <c r="B344" s="2" t="s">
        <v>145</v>
      </c>
      <c r="C344" s="3">
        <v>81220</v>
      </c>
      <c r="D344" s="93" t="s">
        <v>500</v>
      </c>
      <c r="E344" s="95">
        <v>1</v>
      </c>
      <c r="F344" s="67">
        <v>39.340000152587898</v>
      </c>
      <c r="G344" s="97">
        <f t="shared" si="5"/>
        <v>39.340000152587898</v>
      </c>
    </row>
    <row r="345" spans="1:7" ht="15">
      <c r="A345" s="99" t="s">
        <v>24</v>
      </c>
      <c r="B345" s="2" t="s">
        <v>145</v>
      </c>
      <c r="C345" s="3">
        <v>81291</v>
      </c>
      <c r="D345" s="93" t="s">
        <v>501</v>
      </c>
      <c r="E345" s="95">
        <v>3</v>
      </c>
      <c r="F345" s="67">
        <v>20.6300001144409</v>
      </c>
      <c r="G345" s="97">
        <f t="shared" si="5"/>
        <v>6.8766667048136334</v>
      </c>
    </row>
    <row r="346" spans="1:7" ht="15">
      <c r="A346" s="99" t="s">
        <v>24</v>
      </c>
      <c r="B346" s="2" t="s">
        <v>145</v>
      </c>
      <c r="C346" s="3">
        <v>81299</v>
      </c>
      <c r="D346" s="93" t="s">
        <v>502</v>
      </c>
      <c r="E346" s="95">
        <v>2</v>
      </c>
      <c r="F346" s="67">
        <v>3</v>
      </c>
      <c r="G346" s="97">
        <f t="shared" si="5"/>
        <v>1.5</v>
      </c>
    </row>
    <row r="347" spans="1:7" ht="15">
      <c r="A347" s="99" t="s">
        <v>24</v>
      </c>
      <c r="B347" s="2" t="s">
        <v>147</v>
      </c>
      <c r="C347" s="3">
        <v>82200</v>
      </c>
      <c r="D347" s="93" t="s">
        <v>503</v>
      </c>
      <c r="E347" s="95">
        <v>1</v>
      </c>
      <c r="F347" s="67">
        <v>1.16999995708466</v>
      </c>
      <c r="G347" s="97">
        <f t="shared" si="5"/>
        <v>1.16999995708466</v>
      </c>
    </row>
    <row r="348" spans="1:7" ht="15">
      <c r="A348" s="99" t="s">
        <v>24</v>
      </c>
      <c r="B348" s="2" t="s">
        <v>147</v>
      </c>
      <c r="C348" s="3">
        <v>82300</v>
      </c>
      <c r="D348" s="93" t="s">
        <v>504</v>
      </c>
      <c r="E348" s="95">
        <v>2</v>
      </c>
      <c r="F348" s="67">
        <v>4.21000003814697</v>
      </c>
      <c r="G348" s="97">
        <f t="shared" si="5"/>
        <v>2.105000019073485</v>
      </c>
    </row>
    <row r="349" spans="1:7" ht="15">
      <c r="A349" s="99" t="s">
        <v>24</v>
      </c>
      <c r="B349" s="2" t="s">
        <v>147</v>
      </c>
      <c r="C349" s="3">
        <v>82911</v>
      </c>
      <c r="D349" s="93" t="s">
        <v>505</v>
      </c>
      <c r="E349" s="95">
        <v>1</v>
      </c>
      <c r="F349" s="67">
        <v>1</v>
      </c>
      <c r="G349" s="97">
        <f t="shared" si="5"/>
        <v>1</v>
      </c>
    </row>
    <row r="350" spans="1:7" ht="15">
      <c r="A350" s="99" t="s">
        <v>24</v>
      </c>
      <c r="B350" s="2" t="s">
        <v>147</v>
      </c>
      <c r="C350" s="3">
        <v>82921</v>
      </c>
      <c r="D350" s="93" t="s">
        <v>506</v>
      </c>
      <c r="E350" s="95">
        <v>1</v>
      </c>
      <c r="F350" s="67">
        <v>1.5</v>
      </c>
      <c r="G350" s="97">
        <f t="shared" si="5"/>
        <v>1.5</v>
      </c>
    </row>
    <row r="351" spans="1:7" ht="15">
      <c r="A351" s="99" t="s">
        <v>24</v>
      </c>
      <c r="B351" s="2" t="s">
        <v>147</v>
      </c>
      <c r="C351" s="3">
        <v>82994</v>
      </c>
      <c r="D351" s="93" t="s">
        <v>507</v>
      </c>
      <c r="E351" s="95">
        <v>2</v>
      </c>
      <c r="F351" s="67">
        <v>3</v>
      </c>
      <c r="G351" s="97">
        <f t="shared" si="5"/>
        <v>1.5</v>
      </c>
    </row>
    <row r="352" spans="1:7" ht="15">
      <c r="A352" s="99" t="s">
        <v>24</v>
      </c>
      <c r="B352" s="2" t="s">
        <v>147</v>
      </c>
      <c r="C352" s="3">
        <v>82999</v>
      </c>
      <c r="D352" s="93" t="s">
        <v>508</v>
      </c>
      <c r="E352" s="95">
        <v>19</v>
      </c>
      <c r="F352" s="67">
        <v>40</v>
      </c>
      <c r="G352" s="97">
        <f t="shared" si="5"/>
        <v>2.1052631578947367</v>
      </c>
    </row>
    <row r="353" spans="1:7" ht="30">
      <c r="A353" s="99" t="s">
        <v>26</v>
      </c>
      <c r="B353" s="2" t="s">
        <v>149</v>
      </c>
      <c r="C353" s="3">
        <v>85320</v>
      </c>
      <c r="D353" s="100" t="s">
        <v>509</v>
      </c>
      <c r="E353" s="95">
        <v>4</v>
      </c>
      <c r="F353" s="67">
        <v>73.000001907348604</v>
      </c>
      <c r="G353" s="97">
        <f t="shared" si="5"/>
        <v>18.250000476837151</v>
      </c>
    </row>
    <row r="354" spans="1:7" ht="15">
      <c r="A354" s="99" t="s">
        <v>26</v>
      </c>
      <c r="B354" s="2" t="s">
        <v>149</v>
      </c>
      <c r="C354" s="3">
        <v>85510</v>
      </c>
      <c r="D354" s="93" t="s">
        <v>510</v>
      </c>
      <c r="E354" s="95">
        <v>1</v>
      </c>
      <c r="F354" s="67">
        <v>1</v>
      </c>
      <c r="G354" s="97">
        <f t="shared" si="5"/>
        <v>1</v>
      </c>
    </row>
    <row r="355" spans="1:7" ht="15">
      <c r="A355" s="99" t="s">
        <v>26</v>
      </c>
      <c r="B355" s="2" t="s">
        <v>149</v>
      </c>
      <c r="C355" s="3">
        <v>85530</v>
      </c>
      <c r="D355" s="93" t="s">
        <v>511</v>
      </c>
      <c r="E355" s="95">
        <v>2</v>
      </c>
      <c r="F355" s="67">
        <v>2</v>
      </c>
      <c r="G355" s="97">
        <f t="shared" si="5"/>
        <v>1</v>
      </c>
    </row>
    <row r="356" spans="1:7" ht="15">
      <c r="A356" s="99" t="s">
        <v>26</v>
      </c>
      <c r="B356" s="2" t="s">
        <v>149</v>
      </c>
      <c r="C356" s="3">
        <v>85599</v>
      </c>
      <c r="D356" s="93" t="s">
        <v>512</v>
      </c>
      <c r="E356" s="95">
        <v>1</v>
      </c>
      <c r="F356" s="67">
        <v>1.91999995708466</v>
      </c>
      <c r="G356" s="97">
        <f t="shared" si="5"/>
        <v>1.91999995708466</v>
      </c>
    </row>
    <row r="357" spans="1:7" ht="15">
      <c r="A357" s="99" t="s">
        <v>28</v>
      </c>
      <c r="B357" s="2" t="s">
        <v>150</v>
      </c>
      <c r="C357" s="3">
        <v>86210</v>
      </c>
      <c r="D357" s="93" t="s">
        <v>513</v>
      </c>
      <c r="E357" s="95">
        <v>12</v>
      </c>
      <c r="F357" s="67">
        <v>18.919999837875402</v>
      </c>
      <c r="G357" s="97">
        <f t="shared" si="5"/>
        <v>1.5766666531562834</v>
      </c>
    </row>
    <row r="358" spans="1:7" ht="15">
      <c r="A358" s="99" t="s">
        <v>28</v>
      </c>
      <c r="B358" s="2" t="s">
        <v>150</v>
      </c>
      <c r="C358" s="3">
        <v>86220</v>
      </c>
      <c r="D358" s="93" t="s">
        <v>514</v>
      </c>
      <c r="E358" s="95">
        <v>8</v>
      </c>
      <c r="F358" s="67">
        <v>10.0499999523163</v>
      </c>
      <c r="G358" s="97">
        <f t="shared" si="5"/>
        <v>1.2562499940395375</v>
      </c>
    </row>
    <row r="359" spans="1:7" ht="15">
      <c r="A359" s="99" t="s">
        <v>28</v>
      </c>
      <c r="B359" s="2" t="s">
        <v>150</v>
      </c>
      <c r="C359" s="3">
        <v>86230</v>
      </c>
      <c r="D359" s="93" t="s">
        <v>515</v>
      </c>
      <c r="E359" s="95">
        <v>6</v>
      </c>
      <c r="F359" s="67">
        <v>11</v>
      </c>
      <c r="G359" s="97">
        <f t="shared" si="5"/>
        <v>1.8333333333333333</v>
      </c>
    </row>
    <row r="360" spans="1:7" ht="30">
      <c r="A360" s="99" t="s">
        <v>28</v>
      </c>
      <c r="B360" s="2" t="s">
        <v>150</v>
      </c>
      <c r="C360" s="3">
        <v>86901</v>
      </c>
      <c r="D360" s="100" t="s">
        <v>516</v>
      </c>
      <c r="E360" s="95">
        <v>3</v>
      </c>
      <c r="F360" s="67">
        <v>5.3199999332427996</v>
      </c>
      <c r="G360" s="97">
        <f t="shared" si="5"/>
        <v>1.7733333110809333</v>
      </c>
    </row>
    <row r="361" spans="1:7" ht="15">
      <c r="A361" s="99" t="s">
        <v>28</v>
      </c>
      <c r="B361" s="2" t="s">
        <v>150</v>
      </c>
      <c r="C361" s="3">
        <v>86902</v>
      </c>
      <c r="D361" s="93" t="s">
        <v>517</v>
      </c>
      <c r="E361" s="95">
        <v>4</v>
      </c>
      <c r="F361" s="67">
        <v>4</v>
      </c>
      <c r="G361" s="97">
        <f t="shared" si="5"/>
        <v>1</v>
      </c>
    </row>
    <row r="362" spans="1:7" ht="15">
      <c r="A362" s="99" t="s">
        <v>28</v>
      </c>
      <c r="B362" s="2" t="s">
        <v>150</v>
      </c>
      <c r="C362" s="3">
        <v>86903</v>
      </c>
      <c r="D362" s="93" t="s">
        <v>518</v>
      </c>
      <c r="E362" s="95">
        <v>1</v>
      </c>
      <c r="F362" s="67">
        <v>1</v>
      </c>
      <c r="G362" s="97">
        <f t="shared" si="5"/>
        <v>1</v>
      </c>
    </row>
    <row r="363" spans="1:7" ht="15">
      <c r="A363" s="99" t="s">
        <v>28</v>
      </c>
      <c r="B363" s="2" t="s">
        <v>152</v>
      </c>
      <c r="C363" s="3">
        <v>88100</v>
      </c>
      <c r="D363" s="93" t="s">
        <v>519</v>
      </c>
      <c r="E363" s="95">
        <v>1</v>
      </c>
      <c r="F363" s="67">
        <v>1</v>
      </c>
      <c r="G363" s="97">
        <f t="shared" si="5"/>
        <v>1</v>
      </c>
    </row>
    <row r="364" spans="1:7" ht="15">
      <c r="A364" s="99" t="s">
        <v>28</v>
      </c>
      <c r="B364" s="2" t="s">
        <v>152</v>
      </c>
      <c r="C364" s="3">
        <v>88910</v>
      </c>
      <c r="D364" s="93" t="s">
        <v>520</v>
      </c>
      <c r="E364" s="95">
        <v>1</v>
      </c>
      <c r="F364" s="67">
        <v>1.33000004291534</v>
      </c>
      <c r="G364" s="97">
        <f t="shared" si="5"/>
        <v>1.33000004291534</v>
      </c>
    </row>
    <row r="365" spans="1:7" ht="15">
      <c r="A365" s="99" t="s">
        <v>30</v>
      </c>
      <c r="B365" s="2" t="s">
        <v>154</v>
      </c>
      <c r="C365" s="3">
        <v>90010</v>
      </c>
      <c r="D365" s="93" t="s">
        <v>521</v>
      </c>
      <c r="E365" s="95">
        <v>2</v>
      </c>
      <c r="F365" s="67">
        <v>2</v>
      </c>
      <c r="G365" s="97">
        <f t="shared" si="5"/>
        <v>1</v>
      </c>
    </row>
    <row r="366" spans="1:7" ht="15">
      <c r="A366" s="99" t="s">
        <v>30</v>
      </c>
      <c r="B366" s="2" t="s">
        <v>156</v>
      </c>
      <c r="C366" s="3">
        <v>93113</v>
      </c>
      <c r="D366" s="93" t="s">
        <v>522</v>
      </c>
      <c r="E366" s="95">
        <v>2</v>
      </c>
      <c r="F366" s="67">
        <v>2</v>
      </c>
      <c r="G366" s="97">
        <f t="shared" si="5"/>
        <v>1</v>
      </c>
    </row>
    <row r="367" spans="1:7" ht="15">
      <c r="A367" s="99" t="s">
        <v>30</v>
      </c>
      <c r="B367" s="2" t="s">
        <v>156</v>
      </c>
      <c r="C367" s="3">
        <v>93130</v>
      </c>
      <c r="D367" s="93" t="s">
        <v>523</v>
      </c>
      <c r="E367" s="95">
        <v>2</v>
      </c>
      <c r="F367" s="67">
        <v>2.4500000476837198</v>
      </c>
      <c r="G367" s="97">
        <f t="shared" si="5"/>
        <v>1.2250000238418599</v>
      </c>
    </row>
    <row r="368" spans="1:7" ht="15">
      <c r="A368" s="99" t="s">
        <v>30</v>
      </c>
      <c r="B368" s="2" t="s">
        <v>156</v>
      </c>
      <c r="C368" s="3">
        <v>93293</v>
      </c>
      <c r="D368" s="93" t="s">
        <v>524</v>
      </c>
      <c r="E368" s="95">
        <v>2</v>
      </c>
      <c r="F368" s="67">
        <v>3.5</v>
      </c>
      <c r="G368" s="97">
        <f t="shared" si="5"/>
        <v>1.75</v>
      </c>
    </row>
    <row r="369" spans="1:7" ht="15">
      <c r="A369" s="99" t="s">
        <v>32</v>
      </c>
      <c r="B369" s="2" t="s">
        <v>158</v>
      </c>
      <c r="C369" s="3">
        <v>95110</v>
      </c>
      <c r="D369" s="93" t="s">
        <v>525</v>
      </c>
      <c r="E369" s="95">
        <v>6</v>
      </c>
      <c r="F369" s="67">
        <v>33.420000076293903</v>
      </c>
      <c r="G369" s="97">
        <f t="shared" si="5"/>
        <v>5.5700000127156502</v>
      </c>
    </row>
    <row r="370" spans="1:7" ht="15">
      <c r="A370" s="99" t="s">
        <v>32</v>
      </c>
      <c r="B370" s="2" t="s">
        <v>158</v>
      </c>
      <c r="C370" s="3">
        <v>95220</v>
      </c>
      <c r="D370" s="93" t="s">
        <v>526</v>
      </c>
      <c r="E370" s="95">
        <v>1</v>
      </c>
      <c r="F370" s="67">
        <v>3.9300000667571999</v>
      </c>
      <c r="G370" s="97">
        <f t="shared" si="5"/>
        <v>3.9300000667571999</v>
      </c>
    </row>
    <row r="371" spans="1:7" ht="15">
      <c r="A371" s="99" t="s">
        <v>32</v>
      </c>
      <c r="B371" s="2" t="s">
        <v>158</v>
      </c>
      <c r="C371" s="3">
        <v>95290</v>
      </c>
      <c r="D371" s="93" t="s">
        <v>527</v>
      </c>
      <c r="E371" s="95">
        <v>4</v>
      </c>
      <c r="F371" s="67">
        <v>9</v>
      </c>
      <c r="G371" s="97">
        <f t="shared" si="5"/>
        <v>2.25</v>
      </c>
    </row>
    <row r="372" spans="1:7" ht="15">
      <c r="A372" s="99" t="s">
        <v>32</v>
      </c>
      <c r="B372" s="2" t="s">
        <v>160</v>
      </c>
      <c r="C372" s="3">
        <v>96020</v>
      </c>
      <c r="D372" s="93" t="s">
        <v>528</v>
      </c>
      <c r="E372" s="95">
        <v>27</v>
      </c>
      <c r="F372" s="67">
        <v>30.960000038147001</v>
      </c>
      <c r="G372" s="97">
        <f t="shared" si="5"/>
        <v>1.1466666680795186</v>
      </c>
    </row>
    <row r="373" spans="1:7" ht="15">
      <c r="A373" s="99" t="s">
        <v>32</v>
      </c>
      <c r="B373" s="2" t="s">
        <v>160</v>
      </c>
      <c r="C373" s="3">
        <v>96030</v>
      </c>
      <c r="D373" s="93" t="s">
        <v>529</v>
      </c>
      <c r="E373" s="95">
        <v>4</v>
      </c>
      <c r="F373" s="67">
        <v>11.579999923706101</v>
      </c>
      <c r="G373" s="97">
        <f t="shared" si="5"/>
        <v>2.8949999809265252</v>
      </c>
    </row>
    <row r="374" spans="1:7" ht="15">
      <c r="A374" s="99" t="s">
        <v>32</v>
      </c>
      <c r="B374" s="2" t="s">
        <v>160</v>
      </c>
      <c r="C374" s="3">
        <v>96090</v>
      </c>
      <c r="D374" s="93" t="s">
        <v>530</v>
      </c>
      <c r="E374" s="95">
        <v>2</v>
      </c>
      <c r="F374" s="67">
        <v>4</v>
      </c>
      <c r="G374" s="97">
        <f t="shared" si="5"/>
        <v>2</v>
      </c>
    </row>
    <row r="375" spans="1:7">
      <c r="A375" s="102"/>
      <c r="B375" s="103"/>
      <c r="C375" s="103"/>
      <c r="D375" s="103"/>
      <c r="E375" s="96"/>
      <c r="F375" s="104"/>
      <c r="G375" s="49"/>
    </row>
    <row r="376" spans="1:7" ht="13.5" thickBot="1">
      <c r="A376" s="35"/>
      <c r="B376" s="36"/>
      <c r="C376" s="36"/>
      <c r="D376" s="13" t="s">
        <v>562</v>
      </c>
      <c r="E376" s="61">
        <f>SUM(E6:E375)</f>
        <v>1649</v>
      </c>
      <c r="F376" s="77">
        <f>SUM(F6:F375)</f>
        <v>11326.5699570179</v>
      </c>
      <c r="G376" s="90">
        <f>F376/E376</f>
        <v>6.8687507319696186</v>
      </c>
    </row>
    <row r="377" spans="1:7" ht="18.75" customHeight="1" thickTop="1">
      <c r="A377" s="16" t="s">
        <v>563</v>
      </c>
    </row>
  </sheetData>
  <mergeCells count="6">
    <mergeCell ref="A1:G1"/>
    <mergeCell ref="D3:D4"/>
    <mergeCell ref="E3:G3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93" fitToHeight="1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F25" sqref="F25"/>
    </sheetView>
  </sheetViews>
  <sheetFormatPr defaultRowHeight="12.75"/>
  <cols>
    <col min="1" max="1" width="3.140625" customWidth="1"/>
    <col min="2" max="2" width="71.140625" bestFit="1" customWidth="1"/>
    <col min="3" max="3" width="9.7109375" customWidth="1"/>
    <col min="4" max="4" width="8.140625" customWidth="1"/>
    <col min="5" max="5" width="9.5703125" customWidth="1"/>
    <col min="6" max="6" width="10.28515625" customWidth="1"/>
    <col min="7" max="7" width="10.7109375" customWidth="1"/>
  </cols>
  <sheetData>
    <row r="1" spans="1:7" ht="30.75" customHeight="1">
      <c r="A1" s="216" t="s">
        <v>593</v>
      </c>
      <c r="B1" s="216"/>
      <c r="C1" s="216"/>
      <c r="D1" s="216"/>
      <c r="E1" s="216"/>
      <c r="F1" s="216"/>
      <c r="G1" s="216"/>
    </row>
    <row r="2" spans="1:7" ht="13.5" thickBot="1"/>
    <row r="3" spans="1:7" s="105" customFormat="1" ht="21.75" customHeight="1" thickTop="1">
      <c r="A3" s="177" t="s">
        <v>569</v>
      </c>
      <c r="B3" s="181"/>
      <c r="C3" s="221" t="s">
        <v>554</v>
      </c>
      <c r="D3" s="221"/>
      <c r="E3" s="221"/>
      <c r="F3" s="221"/>
      <c r="G3" s="222"/>
    </row>
    <row r="4" spans="1:7" s="105" customFormat="1" ht="22.5" customHeight="1">
      <c r="A4" s="179"/>
      <c r="B4" s="225"/>
      <c r="C4" s="226" t="s">
        <v>555</v>
      </c>
      <c r="D4" s="228" t="s">
        <v>574</v>
      </c>
      <c r="E4" s="223" t="s">
        <v>559</v>
      </c>
      <c r="F4" s="223"/>
      <c r="G4" s="224"/>
    </row>
    <row r="5" spans="1:7" s="105" customFormat="1" ht="21.75" customHeight="1">
      <c r="A5" s="179"/>
      <c r="B5" s="225"/>
      <c r="C5" s="227"/>
      <c r="D5" s="229"/>
      <c r="E5" s="140" t="s">
        <v>553</v>
      </c>
      <c r="F5" s="140" t="s">
        <v>575</v>
      </c>
      <c r="G5" s="151" t="s">
        <v>576</v>
      </c>
    </row>
    <row r="6" spans="1:7" s="107" customFormat="1" ht="13.9" customHeight="1">
      <c r="A6" s="111"/>
      <c r="B6" s="150" t="s">
        <v>569</v>
      </c>
      <c r="C6" s="150" t="s">
        <v>555</v>
      </c>
      <c r="D6" s="150" t="s">
        <v>579</v>
      </c>
      <c r="E6" s="106"/>
      <c r="F6" s="106"/>
      <c r="G6" s="152"/>
    </row>
    <row r="7" spans="1:7" ht="15">
      <c r="A7" s="112" t="s">
        <v>0</v>
      </c>
      <c r="B7" s="116" t="s">
        <v>1</v>
      </c>
      <c r="C7" s="108">
        <v>1</v>
      </c>
      <c r="D7" s="110"/>
      <c r="E7" s="108">
        <v>1</v>
      </c>
      <c r="F7" s="109">
        <v>11.58</v>
      </c>
      <c r="G7" s="153">
        <v>12.58</v>
      </c>
    </row>
    <row r="8" spans="1:7" ht="15">
      <c r="A8" s="112" t="s">
        <v>2</v>
      </c>
      <c r="B8" s="116" t="s">
        <v>3</v>
      </c>
      <c r="C8" s="108">
        <v>216</v>
      </c>
      <c r="D8" s="108">
        <v>58</v>
      </c>
      <c r="E8" s="108">
        <v>255.77</v>
      </c>
      <c r="F8" s="109">
        <v>2021.15</v>
      </c>
      <c r="G8" s="153">
        <v>2276.92</v>
      </c>
    </row>
    <row r="9" spans="1:7" ht="15">
      <c r="A9" s="112" t="s">
        <v>4</v>
      </c>
      <c r="B9" s="116" t="s">
        <v>5</v>
      </c>
      <c r="C9" s="108">
        <v>2</v>
      </c>
      <c r="D9" s="110"/>
      <c r="E9" s="108">
        <v>2</v>
      </c>
      <c r="F9" s="109">
        <v>782</v>
      </c>
      <c r="G9" s="153">
        <v>784</v>
      </c>
    </row>
    <row r="10" spans="1:7" ht="15">
      <c r="A10" s="112" t="s">
        <v>6</v>
      </c>
      <c r="B10" s="116" t="s">
        <v>7</v>
      </c>
      <c r="C10" s="108">
        <v>5</v>
      </c>
      <c r="D10" s="108">
        <v>1</v>
      </c>
      <c r="E10" s="108">
        <v>8</v>
      </c>
      <c r="F10" s="109">
        <v>414.08</v>
      </c>
      <c r="G10" s="153">
        <v>422.08</v>
      </c>
    </row>
    <row r="11" spans="1:7" ht="15">
      <c r="A11" s="112" t="s">
        <v>8</v>
      </c>
      <c r="B11" s="116" t="s">
        <v>9</v>
      </c>
      <c r="C11" s="108">
        <v>109</v>
      </c>
      <c r="D11" s="108">
        <v>17</v>
      </c>
      <c r="E11" s="108">
        <v>119.25</v>
      </c>
      <c r="F11" s="109">
        <v>1446.71</v>
      </c>
      <c r="G11" s="153">
        <v>1565.96</v>
      </c>
    </row>
    <row r="12" spans="1:7" ht="15">
      <c r="A12" s="112" t="s">
        <v>10</v>
      </c>
      <c r="B12" s="116" t="s">
        <v>11</v>
      </c>
      <c r="C12" s="108">
        <v>692</v>
      </c>
      <c r="D12" s="108">
        <v>27</v>
      </c>
      <c r="E12" s="108">
        <v>791.49</v>
      </c>
      <c r="F12" s="109">
        <v>1695.43</v>
      </c>
      <c r="G12" s="153">
        <v>2486.92</v>
      </c>
    </row>
    <row r="13" spans="1:7" ht="15">
      <c r="A13" s="112" t="s">
        <v>12</v>
      </c>
      <c r="B13" s="116" t="s">
        <v>13</v>
      </c>
      <c r="C13" s="108">
        <v>112</v>
      </c>
      <c r="D13" s="108">
        <v>11</v>
      </c>
      <c r="E13" s="108">
        <v>142.49</v>
      </c>
      <c r="F13" s="109">
        <v>5680.1</v>
      </c>
      <c r="G13" s="153">
        <v>5822.59</v>
      </c>
    </row>
    <row r="14" spans="1:7" ht="15">
      <c r="A14" s="112" t="s">
        <v>14</v>
      </c>
      <c r="B14" s="116" t="s">
        <v>15</v>
      </c>
      <c r="C14" s="108">
        <v>61</v>
      </c>
      <c r="D14" s="108">
        <v>4</v>
      </c>
      <c r="E14" s="108">
        <v>68.08</v>
      </c>
      <c r="F14" s="109">
        <v>863.67</v>
      </c>
      <c r="G14" s="153">
        <v>931.75</v>
      </c>
    </row>
    <row r="15" spans="1:7" ht="15">
      <c r="A15" s="112" t="s">
        <v>16</v>
      </c>
      <c r="B15" s="116" t="s">
        <v>17</v>
      </c>
      <c r="C15" s="108">
        <v>26</v>
      </c>
      <c r="D15" s="108">
        <v>1</v>
      </c>
      <c r="E15" s="108">
        <v>27.75</v>
      </c>
      <c r="F15" s="109">
        <v>201.16</v>
      </c>
      <c r="G15" s="153">
        <v>228.91</v>
      </c>
    </row>
    <row r="16" spans="1:7" ht="15">
      <c r="A16" s="112" t="s">
        <v>18</v>
      </c>
      <c r="B16" s="116" t="s">
        <v>19</v>
      </c>
      <c r="C16" s="108">
        <v>22</v>
      </c>
      <c r="D16" s="110"/>
      <c r="E16" s="108">
        <v>26</v>
      </c>
      <c r="F16" s="109">
        <v>5731.83</v>
      </c>
      <c r="G16" s="153">
        <v>5757.83</v>
      </c>
    </row>
    <row r="17" spans="1:7" ht="15">
      <c r="A17" s="112" t="s">
        <v>20</v>
      </c>
      <c r="B17" s="116" t="s">
        <v>21</v>
      </c>
      <c r="C17" s="108">
        <v>44</v>
      </c>
      <c r="D17" s="110"/>
      <c r="E17" s="108">
        <v>47.92</v>
      </c>
      <c r="F17" s="109">
        <v>21.33</v>
      </c>
      <c r="G17" s="153">
        <v>69.25</v>
      </c>
    </row>
    <row r="18" spans="1:7" ht="15">
      <c r="A18" s="112" t="s">
        <v>22</v>
      </c>
      <c r="B18" s="116" t="s">
        <v>23</v>
      </c>
      <c r="C18" s="108">
        <v>120</v>
      </c>
      <c r="D18" s="108">
        <v>4</v>
      </c>
      <c r="E18" s="108">
        <v>134.41999999999999</v>
      </c>
      <c r="F18" s="109">
        <v>217.73</v>
      </c>
      <c r="G18" s="153">
        <v>352.15</v>
      </c>
    </row>
    <row r="19" spans="1:7" ht="15">
      <c r="A19" s="112" t="s">
        <v>24</v>
      </c>
      <c r="B19" s="116" t="s">
        <v>25</v>
      </c>
      <c r="C19" s="108">
        <v>49</v>
      </c>
      <c r="D19" s="108">
        <v>6</v>
      </c>
      <c r="E19" s="108">
        <v>54</v>
      </c>
      <c r="F19" s="109">
        <v>2873.26</v>
      </c>
      <c r="G19" s="153">
        <v>2927.26</v>
      </c>
    </row>
    <row r="20" spans="1:7" ht="15">
      <c r="A20" s="112" t="s">
        <v>26</v>
      </c>
      <c r="B20" s="116" t="s">
        <v>27</v>
      </c>
      <c r="C20" s="108">
        <v>8</v>
      </c>
      <c r="D20" s="108">
        <v>1</v>
      </c>
      <c r="E20" s="108">
        <v>8</v>
      </c>
      <c r="F20" s="109">
        <v>69.92</v>
      </c>
      <c r="G20" s="153">
        <v>77.92</v>
      </c>
    </row>
    <row r="21" spans="1:7" ht="15">
      <c r="A21" s="112" t="s">
        <v>28</v>
      </c>
      <c r="B21" s="116" t="s">
        <v>29</v>
      </c>
      <c r="C21" s="108">
        <v>36</v>
      </c>
      <c r="D21" s="110"/>
      <c r="E21" s="108">
        <v>40</v>
      </c>
      <c r="F21" s="109">
        <v>17.670000000000002</v>
      </c>
      <c r="G21" s="153">
        <v>57.67</v>
      </c>
    </row>
    <row r="22" spans="1:7" ht="15">
      <c r="A22" s="112" t="s">
        <v>30</v>
      </c>
      <c r="B22" s="116" t="s">
        <v>31</v>
      </c>
      <c r="C22" s="108">
        <v>8</v>
      </c>
      <c r="D22" s="110"/>
      <c r="E22" s="108">
        <v>8</v>
      </c>
      <c r="F22" s="109">
        <v>3.33</v>
      </c>
      <c r="G22" s="153">
        <v>11.33</v>
      </c>
    </row>
    <row r="23" spans="1:7" ht="15">
      <c r="A23" s="112" t="s">
        <v>32</v>
      </c>
      <c r="B23" s="116" t="s">
        <v>33</v>
      </c>
      <c r="C23" s="108">
        <v>43</v>
      </c>
      <c r="D23" s="108">
        <v>24</v>
      </c>
      <c r="E23" s="108">
        <v>47.17</v>
      </c>
      <c r="F23" s="109">
        <v>41.79</v>
      </c>
      <c r="G23" s="153">
        <v>88.96</v>
      </c>
    </row>
    <row r="24" spans="1:7">
      <c r="A24" s="113"/>
      <c r="B24" s="50"/>
      <c r="C24" s="50"/>
      <c r="D24" s="50"/>
      <c r="E24" s="50"/>
      <c r="F24" s="51"/>
      <c r="G24" s="154"/>
    </row>
    <row r="25" spans="1:7" ht="13.5" thickBot="1">
      <c r="A25" s="114"/>
      <c r="B25" s="13" t="s">
        <v>562</v>
      </c>
      <c r="C25" s="139">
        <f>SUM(C7:C24)</f>
        <v>1554</v>
      </c>
      <c r="D25" s="139">
        <f>SUM(D7:D24)</f>
        <v>154</v>
      </c>
      <c r="E25" s="115">
        <f>SUM(E7:E24)</f>
        <v>1781.3400000000001</v>
      </c>
      <c r="F25" s="115">
        <f>SUM(F7:F24)</f>
        <v>22092.739999999998</v>
      </c>
      <c r="G25" s="155">
        <f>SUM(G7:G24)</f>
        <v>23874.080000000002</v>
      </c>
    </row>
    <row r="26" spans="1:7" ht="21" customHeight="1" thickTop="1">
      <c r="A26" s="16" t="s">
        <v>581</v>
      </c>
    </row>
  </sheetData>
  <mergeCells count="6">
    <mergeCell ref="A1:G1"/>
    <mergeCell ref="C3:G3"/>
    <mergeCell ref="E4:G4"/>
    <mergeCell ref="A3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B32" sqref="B32"/>
    </sheetView>
  </sheetViews>
  <sheetFormatPr defaultColWidth="9.140625" defaultRowHeight="12.75"/>
  <cols>
    <col min="1" max="1" width="13.85546875" style="118" customWidth="1"/>
    <col min="2" max="2" width="51.140625" style="118" customWidth="1"/>
    <col min="3" max="4" width="13.85546875" style="118" customWidth="1"/>
    <col min="5" max="5" width="12.42578125" style="118" customWidth="1"/>
    <col min="6" max="6" width="13.85546875" style="118" customWidth="1"/>
    <col min="7" max="16384" width="9.140625" style="118"/>
  </cols>
  <sheetData>
    <row r="1" spans="1:8" ht="28.5" customHeight="1">
      <c r="A1" s="230" t="s">
        <v>594</v>
      </c>
      <c r="B1" s="230"/>
      <c r="C1" s="230"/>
      <c r="D1" s="230"/>
      <c r="E1" s="230"/>
      <c r="F1" s="230"/>
      <c r="G1" s="117"/>
      <c r="H1" s="117"/>
    </row>
    <row r="3" spans="1:8" ht="13.5" thickBot="1"/>
    <row r="4" spans="1:8" ht="21" customHeight="1" thickTop="1">
      <c r="A4" s="233" t="s">
        <v>531</v>
      </c>
      <c r="B4" s="231" t="s">
        <v>590</v>
      </c>
      <c r="C4" s="235" t="s">
        <v>554</v>
      </c>
      <c r="D4" s="235"/>
      <c r="E4" s="235"/>
      <c r="F4" s="236"/>
    </row>
    <row r="5" spans="1:8" ht="18.75" customHeight="1">
      <c r="A5" s="234"/>
      <c r="B5" s="232"/>
      <c r="C5" s="237" t="s">
        <v>555</v>
      </c>
      <c r="D5" s="238" t="s">
        <v>559</v>
      </c>
      <c r="E5" s="238"/>
      <c r="F5" s="239"/>
    </row>
    <row r="6" spans="1:8" s="119" customFormat="1" ht="27" customHeight="1">
      <c r="A6" s="234"/>
      <c r="B6" s="232"/>
      <c r="C6" s="237"/>
      <c r="D6" s="122" t="s">
        <v>577</v>
      </c>
      <c r="E6" s="122" t="s">
        <v>578</v>
      </c>
      <c r="F6" s="124" t="s">
        <v>555</v>
      </c>
    </row>
    <row r="7" spans="1:8" s="119" customFormat="1" ht="15">
      <c r="A7" s="111"/>
      <c r="B7" s="150" t="s">
        <v>531</v>
      </c>
      <c r="C7" s="150" t="s">
        <v>554</v>
      </c>
      <c r="D7" s="106"/>
      <c r="E7" s="106"/>
      <c r="F7" s="125"/>
    </row>
    <row r="8" spans="1:8" ht="15">
      <c r="A8" s="126">
        <v>1120</v>
      </c>
      <c r="B8" s="120" t="s">
        <v>532</v>
      </c>
      <c r="C8" s="123">
        <v>442</v>
      </c>
      <c r="D8" s="121">
        <v>460.91</v>
      </c>
      <c r="E8" s="121">
        <v>221.07</v>
      </c>
      <c r="F8" s="127">
        <v>681.98</v>
      </c>
    </row>
    <row r="9" spans="1:8" ht="15">
      <c r="A9" s="126">
        <v>1130</v>
      </c>
      <c r="B9" s="120" t="s">
        <v>533</v>
      </c>
      <c r="C9" s="123">
        <v>112</v>
      </c>
      <c r="D9" s="121">
        <v>112.92</v>
      </c>
      <c r="E9" s="121">
        <v>20.5</v>
      </c>
      <c r="F9" s="127">
        <v>133.41999999999999</v>
      </c>
    </row>
    <row r="10" spans="1:8" ht="15">
      <c r="A10" s="126">
        <v>1140</v>
      </c>
      <c r="B10" s="120" t="s">
        <v>534</v>
      </c>
      <c r="C10" s="123">
        <v>103</v>
      </c>
      <c r="D10" s="121">
        <v>102.5</v>
      </c>
      <c r="E10" s="121">
        <v>2.42</v>
      </c>
      <c r="F10" s="127">
        <v>104.92</v>
      </c>
    </row>
    <row r="11" spans="1:8" ht="15">
      <c r="A11" s="126">
        <v>1220</v>
      </c>
      <c r="B11" s="120" t="s">
        <v>535</v>
      </c>
      <c r="C11" s="123">
        <v>71</v>
      </c>
      <c r="D11" s="121">
        <v>124.67</v>
      </c>
      <c r="E11" s="121">
        <v>152.59</v>
      </c>
      <c r="F11" s="127">
        <v>277.26</v>
      </c>
    </row>
    <row r="12" spans="1:8" ht="15">
      <c r="A12" s="126">
        <v>1230</v>
      </c>
      <c r="B12" s="120" t="s">
        <v>536</v>
      </c>
      <c r="C12" s="123">
        <v>242</v>
      </c>
      <c r="D12" s="121">
        <v>338.57</v>
      </c>
      <c r="E12" s="121">
        <v>509.51</v>
      </c>
      <c r="F12" s="127">
        <v>848.08</v>
      </c>
    </row>
    <row r="13" spans="1:8" ht="15">
      <c r="A13" s="126">
        <v>1240</v>
      </c>
      <c r="B13" s="120" t="s">
        <v>537</v>
      </c>
      <c r="C13" s="123">
        <v>12</v>
      </c>
      <c r="D13" s="121">
        <v>27.75</v>
      </c>
      <c r="E13" s="121">
        <v>13.42</v>
      </c>
      <c r="F13" s="127">
        <v>41.17</v>
      </c>
    </row>
    <row r="14" spans="1:8" ht="15">
      <c r="A14" s="126">
        <v>1310</v>
      </c>
      <c r="B14" s="120" t="s">
        <v>538</v>
      </c>
      <c r="C14" s="123">
        <v>42</v>
      </c>
      <c r="D14" s="121">
        <v>45</v>
      </c>
      <c r="E14" s="121">
        <v>9109.83</v>
      </c>
      <c r="F14" s="127">
        <v>9154.83</v>
      </c>
    </row>
    <row r="15" spans="1:8" ht="15">
      <c r="A15" s="126">
        <v>1320</v>
      </c>
      <c r="B15" s="120" t="s">
        <v>539</v>
      </c>
      <c r="C15" s="123">
        <v>427</v>
      </c>
      <c r="D15" s="121">
        <v>460.85</v>
      </c>
      <c r="E15" s="121">
        <v>4730.8900000000003</v>
      </c>
      <c r="F15" s="127">
        <v>5191.74</v>
      </c>
    </row>
    <row r="16" spans="1:8" ht="15">
      <c r="A16" s="126">
        <v>1330</v>
      </c>
      <c r="B16" s="120" t="s">
        <v>540</v>
      </c>
      <c r="C16" s="123">
        <v>52</v>
      </c>
      <c r="D16" s="121">
        <v>51.42</v>
      </c>
      <c r="E16" s="121">
        <v>174.17</v>
      </c>
      <c r="F16" s="127">
        <v>225.59</v>
      </c>
    </row>
    <row r="17" spans="1:6" ht="15">
      <c r="A17" s="126">
        <v>1350</v>
      </c>
      <c r="B17" s="120" t="s">
        <v>541</v>
      </c>
      <c r="C17" s="123">
        <v>2</v>
      </c>
      <c r="D17" s="121">
        <v>2</v>
      </c>
      <c r="E17" s="121">
        <v>5694.75</v>
      </c>
      <c r="F17" s="127">
        <v>5696.75</v>
      </c>
    </row>
    <row r="18" spans="1:6" ht="15">
      <c r="A18" s="126">
        <v>1410</v>
      </c>
      <c r="B18" s="120" t="s">
        <v>542</v>
      </c>
      <c r="C18" s="123">
        <v>21</v>
      </c>
      <c r="D18" s="121">
        <v>27</v>
      </c>
      <c r="E18" s="121">
        <v>413.25</v>
      </c>
      <c r="F18" s="127">
        <v>440.25</v>
      </c>
    </row>
    <row r="19" spans="1:6" ht="15">
      <c r="A19" s="126">
        <v>1420</v>
      </c>
      <c r="B19" s="120" t="s">
        <v>543</v>
      </c>
      <c r="C19" s="123">
        <v>2</v>
      </c>
      <c r="D19" s="121">
        <v>2</v>
      </c>
      <c r="E19" s="121">
        <v>478.08</v>
      </c>
      <c r="F19" s="127">
        <v>480.08</v>
      </c>
    </row>
    <row r="20" spans="1:6" ht="15">
      <c r="A20" s="126">
        <v>1430</v>
      </c>
      <c r="B20" s="120" t="s">
        <v>544</v>
      </c>
      <c r="C20" s="123">
        <v>1</v>
      </c>
      <c r="D20" s="121">
        <v>1</v>
      </c>
      <c r="E20" s="121">
        <v>400</v>
      </c>
      <c r="F20" s="127">
        <v>401</v>
      </c>
    </row>
    <row r="21" spans="1:6" ht="15">
      <c r="A21" s="126">
        <v>1510</v>
      </c>
      <c r="B21" s="120" t="s">
        <v>545</v>
      </c>
      <c r="C21" s="123">
        <v>12</v>
      </c>
      <c r="D21" s="121">
        <v>12</v>
      </c>
      <c r="E21" s="121">
        <v>9.17</v>
      </c>
      <c r="F21" s="127">
        <v>21.17</v>
      </c>
    </row>
    <row r="22" spans="1:6" ht="15">
      <c r="A22" s="126">
        <v>1520</v>
      </c>
      <c r="B22" s="120" t="s">
        <v>546</v>
      </c>
      <c r="C22" s="123">
        <v>13</v>
      </c>
      <c r="D22" s="121">
        <v>12.75</v>
      </c>
      <c r="E22" s="121">
        <v>163.09</v>
      </c>
      <c r="F22" s="127">
        <v>175.84</v>
      </c>
    </row>
    <row r="23" spans="1:6">
      <c r="A23" s="128"/>
      <c r="B23" s="129"/>
      <c r="C23" s="130"/>
      <c r="D23" s="131"/>
      <c r="E23" s="131"/>
      <c r="F23" s="132"/>
    </row>
    <row r="24" spans="1:6" ht="13.5" thickBot="1">
      <c r="A24" s="133"/>
      <c r="B24" s="13" t="s">
        <v>562</v>
      </c>
      <c r="C24" s="134">
        <f>SUM(C8:C23)</f>
        <v>1554</v>
      </c>
      <c r="D24" s="135">
        <f>SUM(D8:D23)</f>
        <v>1781.3400000000001</v>
      </c>
      <c r="E24" s="135">
        <f>SUM(E8:E23)</f>
        <v>22092.74</v>
      </c>
      <c r="F24" s="136">
        <f t="shared" ref="F24" si="0">SUM(F8:F23)</f>
        <v>23874.080000000002</v>
      </c>
    </row>
    <row r="25" spans="1:6" ht="24.75" customHeight="1" thickTop="1">
      <c r="A25" s="16" t="s">
        <v>581</v>
      </c>
    </row>
  </sheetData>
  <mergeCells count="6">
    <mergeCell ref="A1:F1"/>
    <mergeCell ref="B4:B6"/>
    <mergeCell ref="A4:A6"/>
    <mergeCell ref="C4:F4"/>
    <mergeCell ref="C5:C6"/>
    <mergeCell ref="D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B32" sqref="B32"/>
    </sheetView>
  </sheetViews>
  <sheetFormatPr defaultColWidth="9.140625" defaultRowHeight="12.75"/>
  <cols>
    <col min="1" max="1" width="13.85546875" style="118" customWidth="1"/>
    <col min="2" max="2" width="51.140625" style="118" customWidth="1"/>
    <col min="3" max="4" width="13.85546875" style="118" customWidth="1"/>
    <col min="5" max="5" width="12.42578125" style="118" customWidth="1"/>
    <col min="6" max="6" width="13.85546875" style="118" customWidth="1"/>
    <col min="7" max="16384" width="9.140625" style="118"/>
  </cols>
  <sheetData>
    <row r="1" spans="1:8" ht="28.5" customHeight="1">
      <c r="A1" s="230" t="s">
        <v>595</v>
      </c>
      <c r="B1" s="230"/>
      <c r="C1" s="230"/>
      <c r="D1" s="230"/>
      <c r="E1" s="230"/>
      <c r="F1" s="230"/>
      <c r="G1" s="137"/>
      <c r="H1" s="137"/>
    </row>
    <row r="3" spans="1:8" ht="13.5" thickBot="1"/>
    <row r="4" spans="1:8" ht="21" customHeight="1" thickTop="1">
      <c r="A4" s="233" t="s">
        <v>591</v>
      </c>
      <c r="B4" s="231" t="s">
        <v>592</v>
      </c>
      <c r="C4" s="235" t="s">
        <v>554</v>
      </c>
      <c r="D4" s="235"/>
      <c r="E4" s="235"/>
      <c r="F4" s="236"/>
    </row>
    <row r="5" spans="1:8" ht="18.75" customHeight="1">
      <c r="A5" s="234"/>
      <c r="B5" s="232"/>
      <c r="C5" s="237" t="s">
        <v>555</v>
      </c>
      <c r="D5" s="238" t="s">
        <v>559</v>
      </c>
      <c r="E5" s="238"/>
      <c r="F5" s="239"/>
    </row>
    <row r="6" spans="1:8" s="119" customFormat="1" ht="27" customHeight="1">
      <c r="A6" s="234"/>
      <c r="B6" s="232"/>
      <c r="C6" s="237"/>
      <c r="D6" s="138" t="s">
        <v>577</v>
      </c>
      <c r="E6" s="138" t="s">
        <v>578</v>
      </c>
      <c r="F6" s="124" t="s">
        <v>555</v>
      </c>
    </row>
    <row r="7" spans="1:8" s="119" customFormat="1" ht="15">
      <c r="A7" s="111"/>
      <c r="B7" s="106"/>
      <c r="C7" s="106"/>
      <c r="D7" s="106"/>
      <c r="E7" s="106"/>
      <c r="F7" s="125"/>
    </row>
    <row r="8" spans="1:8" ht="15">
      <c r="A8" s="126">
        <v>1</v>
      </c>
      <c r="B8" s="120" t="s">
        <v>547</v>
      </c>
      <c r="C8" s="123">
        <v>295</v>
      </c>
      <c r="D8" s="121">
        <v>308.58999999999997</v>
      </c>
      <c r="E8" s="121">
        <v>48.74</v>
      </c>
      <c r="F8" s="127">
        <v>357.33</v>
      </c>
    </row>
    <row r="9" spans="1:8" ht="15">
      <c r="A9" s="126">
        <v>2</v>
      </c>
      <c r="B9" s="120" t="s">
        <v>548</v>
      </c>
      <c r="C9" s="123">
        <v>229</v>
      </c>
      <c r="D9" s="121">
        <v>246.91</v>
      </c>
      <c r="E9" s="121">
        <v>45.89</v>
      </c>
      <c r="F9" s="127">
        <v>292.8</v>
      </c>
    </row>
    <row r="10" spans="1:8" ht="15">
      <c r="A10" s="126">
        <v>3</v>
      </c>
      <c r="B10" s="120" t="s">
        <v>549</v>
      </c>
      <c r="C10" s="123">
        <v>211</v>
      </c>
      <c r="D10" s="121">
        <v>235.33</v>
      </c>
      <c r="E10" s="121">
        <v>79.569999999999993</v>
      </c>
      <c r="F10" s="127">
        <v>314.89999999999998</v>
      </c>
    </row>
    <row r="11" spans="1:8" ht="15">
      <c r="A11" s="126">
        <v>4</v>
      </c>
      <c r="B11" s="120" t="s">
        <v>550</v>
      </c>
      <c r="C11" s="123">
        <v>198</v>
      </c>
      <c r="D11" s="121">
        <v>234.16</v>
      </c>
      <c r="E11" s="121">
        <v>269.54000000000002</v>
      </c>
      <c r="F11" s="127">
        <v>503.7</v>
      </c>
    </row>
    <row r="12" spans="1:8" ht="15">
      <c r="A12" s="126">
        <v>5</v>
      </c>
      <c r="B12" s="120" t="s">
        <v>551</v>
      </c>
      <c r="C12" s="123">
        <v>235</v>
      </c>
      <c r="D12" s="121">
        <v>294.08999999999997</v>
      </c>
      <c r="E12" s="121">
        <v>669.03</v>
      </c>
      <c r="F12" s="127">
        <v>963.11999999999898</v>
      </c>
    </row>
    <row r="13" spans="1:8" ht="15">
      <c r="A13" s="126">
        <v>6</v>
      </c>
      <c r="B13" s="120" t="s">
        <v>552</v>
      </c>
      <c r="C13" s="123">
        <v>118</v>
      </c>
      <c r="D13" s="121">
        <v>150.59</v>
      </c>
      <c r="E13" s="121">
        <v>575.4</v>
      </c>
      <c r="F13" s="127">
        <v>725.99</v>
      </c>
    </row>
    <row r="14" spans="1:8" ht="15">
      <c r="A14" s="126">
        <v>7</v>
      </c>
      <c r="B14" s="120" t="s">
        <v>582</v>
      </c>
      <c r="C14" s="123">
        <v>117</v>
      </c>
      <c r="D14" s="121">
        <v>141</v>
      </c>
      <c r="E14" s="121">
        <v>1042.67</v>
      </c>
      <c r="F14" s="127">
        <v>1183.67</v>
      </c>
    </row>
    <row r="15" spans="1:8" ht="15">
      <c r="A15" s="126">
        <v>8</v>
      </c>
      <c r="B15" s="120" t="s">
        <v>583</v>
      </c>
      <c r="C15" s="123">
        <v>68</v>
      </c>
      <c r="D15" s="121">
        <v>78</v>
      </c>
      <c r="E15" s="121">
        <v>1448.4</v>
      </c>
      <c r="F15" s="127">
        <v>1526.4</v>
      </c>
    </row>
    <row r="16" spans="1:8" ht="15">
      <c r="A16" s="126">
        <v>9</v>
      </c>
      <c r="B16" s="120" t="s">
        <v>584</v>
      </c>
      <c r="C16" s="123">
        <v>18</v>
      </c>
      <c r="D16" s="121">
        <v>22</v>
      </c>
      <c r="E16" s="121">
        <v>608.16</v>
      </c>
      <c r="F16" s="127">
        <v>630.16</v>
      </c>
    </row>
    <row r="17" spans="1:6" ht="15">
      <c r="A17" s="126">
        <v>10</v>
      </c>
      <c r="B17" s="120" t="s">
        <v>585</v>
      </c>
      <c r="C17" s="123">
        <v>24</v>
      </c>
      <c r="D17" s="121">
        <v>29.67</v>
      </c>
      <c r="E17" s="121">
        <v>1440.15</v>
      </c>
      <c r="F17" s="127">
        <v>1469.82</v>
      </c>
    </row>
    <row r="18" spans="1:6" ht="15">
      <c r="A18" s="126">
        <v>11</v>
      </c>
      <c r="B18" s="120" t="s">
        <v>586</v>
      </c>
      <c r="C18" s="123">
        <v>17</v>
      </c>
      <c r="D18" s="121">
        <v>17</v>
      </c>
      <c r="E18" s="121">
        <v>7399.68</v>
      </c>
      <c r="F18" s="127">
        <v>7416.68</v>
      </c>
    </row>
    <row r="19" spans="1:6" ht="15">
      <c r="A19" s="126">
        <v>12</v>
      </c>
      <c r="B19" s="120" t="s">
        <v>587</v>
      </c>
      <c r="C19" s="123">
        <v>15</v>
      </c>
      <c r="D19" s="121">
        <v>15</v>
      </c>
      <c r="E19" s="121">
        <v>1663.51</v>
      </c>
      <c r="F19" s="127">
        <v>1678.51</v>
      </c>
    </row>
    <row r="20" spans="1:6" ht="15">
      <c r="A20" s="126">
        <v>13</v>
      </c>
      <c r="B20" s="120" t="s">
        <v>588</v>
      </c>
      <c r="C20" s="123">
        <v>8</v>
      </c>
      <c r="D20" s="121">
        <v>8</v>
      </c>
      <c r="E20" s="121">
        <v>6670</v>
      </c>
      <c r="F20" s="127">
        <v>6678</v>
      </c>
    </row>
    <row r="21" spans="1:6" ht="15">
      <c r="A21" s="126">
        <v>14</v>
      </c>
      <c r="B21" s="120" t="s">
        <v>589</v>
      </c>
      <c r="C21" s="123">
        <v>1</v>
      </c>
      <c r="D21" s="121">
        <v>1</v>
      </c>
      <c r="E21" s="121">
        <v>132</v>
      </c>
      <c r="F21" s="127">
        <v>133</v>
      </c>
    </row>
    <row r="22" spans="1:6" ht="15">
      <c r="A22" s="126"/>
      <c r="B22" s="120"/>
      <c r="C22" s="123"/>
      <c r="D22" s="121"/>
      <c r="E22" s="121"/>
      <c r="F22" s="127"/>
    </row>
    <row r="23" spans="1:6">
      <c r="A23" s="128"/>
      <c r="B23" s="129"/>
      <c r="C23" s="130">
        <f>SUM(C8:C22)</f>
        <v>1554</v>
      </c>
      <c r="D23" s="131">
        <f t="shared" ref="D23:F23" si="0">SUM(D8:D22)</f>
        <v>1781.34</v>
      </c>
      <c r="E23" s="131">
        <f t="shared" si="0"/>
        <v>22092.739999999998</v>
      </c>
      <c r="F23" s="132">
        <f t="shared" si="0"/>
        <v>23874.079999999998</v>
      </c>
    </row>
    <row r="24" spans="1:6" ht="13.5" thickBot="1">
      <c r="A24" s="133"/>
      <c r="B24" s="13"/>
      <c r="C24" s="134"/>
      <c r="D24" s="135"/>
      <c r="E24" s="135"/>
      <c r="F24" s="136"/>
    </row>
    <row r="25" spans="1:6" ht="24.75" customHeight="1" thickTop="1">
      <c r="A25" s="16" t="s">
        <v>581</v>
      </c>
    </row>
  </sheetData>
  <mergeCells count="6">
    <mergeCell ref="A1:F1"/>
    <mergeCell ref="A4:A6"/>
    <mergeCell ref="B4:B6"/>
    <mergeCell ref="C4:F4"/>
    <mergeCell ref="C5:C6"/>
    <mergeCell ref="D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4</vt:i4>
      </vt:variant>
    </vt:vector>
  </HeadingPairs>
  <TitlesOfParts>
    <vt:vector size="13" baseType="lpstr">
      <vt:lpstr>1.1</vt:lpstr>
      <vt:lpstr>1.2</vt:lpstr>
      <vt:lpstr>1.3</vt:lpstr>
      <vt:lpstr>2.1</vt:lpstr>
      <vt:lpstr>2.2</vt:lpstr>
      <vt:lpstr>2,3</vt:lpstr>
      <vt:lpstr>3</vt:lpstr>
      <vt:lpstr>4</vt:lpstr>
      <vt:lpstr>5</vt:lpstr>
      <vt:lpstr>'1.2'!Titoli_stampa</vt:lpstr>
      <vt:lpstr>'1.3'!Titoli_stampa</vt:lpstr>
      <vt:lpstr>'2,3'!Titoli_stampa</vt:lpstr>
      <vt:lpstr>'2.2'!Titoli_stampa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2010-06-20T16:28:51Z</cp:lastPrinted>
  <dcterms:created xsi:type="dcterms:W3CDTF">2010-05-27T09:51:01Z</dcterms:created>
  <dcterms:modified xsi:type="dcterms:W3CDTF">2010-11-10T09:17:03Z</dcterms:modified>
</cp:coreProperties>
</file>